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P User\Desktop\New Years Holiday Folder\Daily Totals\"/>
    </mc:Choice>
  </mc:AlternateContent>
  <xr:revisionPtr revIDLastSave="0" documentId="8_{1FDEDBB2-5206-DB40-A93D-476530CBDD69}" xr6:coauthVersionLast="47" xr6:coauthVersionMax="47" xr10:uidLastSave="{00000000-0000-0000-0000-000000000000}"/>
  <bookViews>
    <workbookView xWindow="7260" yWindow="-60" windowWidth="15480" windowHeight="11640" activeTab="6" xr2:uid="{00000000-000D-0000-FFFF-FFFF00000000}"/>
  </bookViews>
  <sheets>
    <sheet name="Mon" sheetId="7" r:id="rId1"/>
    <sheet name="Tue" sheetId="1" r:id="rId2"/>
    <sheet name="Wed" sheetId="2" r:id="rId3"/>
    <sheet name="Thur" sheetId="3" r:id="rId4"/>
    <sheet name="Fri" sheetId="4" r:id="rId5"/>
    <sheet name="Sat" sheetId="5" r:id="rId6"/>
    <sheet name="Sun" sheetId="6" r:id="rId7"/>
    <sheet name="Total" sheetId="10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0" l="1"/>
  <c r="K13" i="10"/>
  <c r="K12" i="10"/>
  <c r="K6" i="10"/>
  <c r="K7" i="10"/>
  <c r="K8" i="10"/>
  <c r="K9" i="10"/>
  <c r="K10" i="10"/>
  <c r="K11" i="10"/>
  <c r="J8" i="10"/>
  <c r="K15" i="6"/>
  <c r="K15" i="5"/>
  <c r="K15" i="4"/>
  <c r="K15" i="3"/>
  <c r="K15" i="2"/>
  <c r="K15" i="7"/>
  <c r="K15" i="1"/>
  <c r="A1" i="6"/>
  <c r="A1" i="5"/>
  <c r="A1" i="4"/>
  <c r="A1" i="3"/>
  <c r="A1" i="2"/>
  <c r="A2" i="10"/>
  <c r="A2" i="2"/>
  <c r="A2" i="3"/>
  <c r="A2" i="4"/>
  <c r="A2" i="5"/>
  <c r="A2" i="6"/>
  <c r="A2" i="1"/>
  <c r="A1" i="1"/>
  <c r="L19" i="7"/>
  <c r="L23" i="7"/>
  <c r="L22" i="7"/>
  <c r="L21" i="7"/>
  <c r="L20" i="7"/>
  <c r="L18" i="7"/>
  <c r="B15" i="7"/>
  <c r="C15" i="7"/>
  <c r="D15" i="7"/>
  <c r="E15" i="7"/>
  <c r="F15" i="7"/>
  <c r="H15" i="7"/>
  <c r="I15" i="7"/>
  <c r="J15" i="7"/>
  <c r="G6" i="7"/>
  <c r="L6" i="7"/>
  <c r="G7" i="7"/>
  <c r="L7" i="7"/>
  <c r="G8" i="7"/>
  <c r="L8" i="7"/>
  <c r="G9" i="7"/>
  <c r="L9" i="7"/>
  <c r="G10" i="7"/>
  <c r="L10" i="7"/>
  <c r="G11" i="7"/>
  <c r="L11" i="7"/>
  <c r="G12" i="7"/>
  <c r="G13" i="7"/>
  <c r="G14" i="7"/>
  <c r="G15" i="7"/>
  <c r="L13" i="7"/>
  <c r="L14" i="7"/>
  <c r="L23" i="4"/>
  <c r="L22" i="4"/>
  <c r="L21" i="4"/>
  <c r="L20" i="4"/>
  <c r="L19" i="4"/>
  <c r="L18" i="4"/>
  <c r="B15" i="4"/>
  <c r="C15" i="4"/>
  <c r="D15" i="4"/>
  <c r="E15" i="4"/>
  <c r="F15" i="4"/>
  <c r="I15" i="4"/>
  <c r="J15" i="4"/>
  <c r="H15" i="4"/>
  <c r="G14" i="4"/>
  <c r="L14" i="4"/>
  <c r="G13" i="4"/>
  <c r="L13" i="4"/>
  <c r="G12" i="4"/>
  <c r="L12" i="4"/>
  <c r="G11" i="4"/>
  <c r="L11" i="4"/>
  <c r="G10" i="4"/>
  <c r="L10" i="4"/>
  <c r="G9" i="4"/>
  <c r="L9" i="4"/>
  <c r="G8" i="4"/>
  <c r="L8" i="4"/>
  <c r="G7" i="4"/>
  <c r="L7" i="4"/>
  <c r="G6" i="4"/>
  <c r="L6" i="4"/>
  <c r="L23" i="5"/>
  <c r="L22" i="5"/>
  <c r="L21" i="5"/>
  <c r="L20" i="5"/>
  <c r="L19" i="5"/>
  <c r="L18" i="5"/>
  <c r="B15" i="5"/>
  <c r="C15" i="5"/>
  <c r="D15" i="5"/>
  <c r="E15" i="5"/>
  <c r="F15" i="5"/>
  <c r="H15" i="5"/>
  <c r="I15" i="5"/>
  <c r="J15" i="5"/>
  <c r="G14" i="5"/>
  <c r="L14" i="5"/>
  <c r="G13" i="5"/>
  <c r="L13" i="5"/>
  <c r="G12" i="5"/>
  <c r="L12" i="5"/>
  <c r="G11" i="5"/>
  <c r="L11" i="5"/>
  <c r="G10" i="5"/>
  <c r="L10" i="5"/>
  <c r="G9" i="5"/>
  <c r="L9" i="5"/>
  <c r="G8" i="5"/>
  <c r="L8" i="5"/>
  <c r="G7" i="5"/>
  <c r="L7" i="5"/>
  <c r="G6" i="5"/>
  <c r="L6" i="5"/>
  <c r="L23" i="6"/>
  <c r="L22" i="6"/>
  <c r="L21" i="6"/>
  <c r="L20" i="6"/>
  <c r="L19" i="6"/>
  <c r="L18" i="6"/>
  <c r="B15" i="6"/>
  <c r="C15" i="6"/>
  <c r="D15" i="6"/>
  <c r="E15" i="6"/>
  <c r="F15" i="6"/>
  <c r="H15" i="6"/>
  <c r="I15" i="6"/>
  <c r="J15" i="6"/>
  <c r="G14" i="6"/>
  <c r="L14" i="6"/>
  <c r="G13" i="6"/>
  <c r="L13" i="6"/>
  <c r="G12" i="6"/>
  <c r="L12" i="6"/>
  <c r="G11" i="6"/>
  <c r="L11" i="6"/>
  <c r="G10" i="6"/>
  <c r="L10" i="6"/>
  <c r="G9" i="6"/>
  <c r="L9" i="6"/>
  <c r="G8" i="6"/>
  <c r="L8" i="6"/>
  <c r="G7" i="6"/>
  <c r="L7" i="6"/>
  <c r="G6" i="6"/>
  <c r="L6" i="6"/>
  <c r="G6" i="3"/>
  <c r="L6" i="3"/>
  <c r="G7" i="3"/>
  <c r="L7" i="3"/>
  <c r="G8" i="3"/>
  <c r="L8" i="3"/>
  <c r="G9" i="3"/>
  <c r="L9" i="3"/>
  <c r="G10" i="3"/>
  <c r="L10" i="3"/>
  <c r="G11" i="3"/>
  <c r="L11" i="3"/>
  <c r="G12" i="3"/>
  <c r="L12" i="3"/>
  <c r="G13" i="3"/>
  <c r="L13" i="3"/>
  <c r="G14" i="3"/>
  <c r="L14" i="3"/>
  <c r="B15" i="3"/>
  <c r="C15" i="3"/>
  <c r="D15" i="3"/>
  <c r="E15" i="3"/>
  <c r="F15" i="3"/>
  <c r="H15" i="3"/>
  <c r="I15" i="3"/>
  <c r="J15" i="3"/>
  <c r="L18" i="3"/>
  <c r="L19" i="3"/>
  <c r="L20" i="3"/>
  <c r="L21" i="3"/>
  <c r="L22" i="3"/>
  <c r="L23" i="3"/>
  <c r="G26" i="10"/>
  <c r="F26" i="10"/>
  <c r="E26" i="10"/>
  <c r="D26" i="10"/>
  <c r="C26" i="10"/>
  <c r="B26" i="10"/>
  <c r="G25" i="10"/>
  <c r="F25" i="10"/>
  <c r="E25" i="10"/>
  <c r="D25" i="10"/>
  <c r="C25" i="10"/>
  <c r="B25" i="10"/>
  <c r="G24" i="10"/>
  <c r="F24" i="10"/>
  <c r="E24" i="10"/>
  <c r="D24" i="10"/>
  <c r="C24" i="10"/>
  <c r="B24" i="10"/>
  <c r="G23" i="10"/>
  <c r="F23" i="10"/>
  <c r="E23" i="10"/>
  <c r="D23" i="10"/>
  <c r="C23" i="10"/>
  <c r="B23" i="10"/>
  <c r="G22" i="10"/>
  <c r="F22" i="10"/>
  <c r="E22" i="10"/>
  <c r="D22" i="10"/>
  <c r="C22" i="10"/>
  <c r="B22" i="10"/>
  <c r="G21" i="10"/>
  <c r="F21" i="10"/>
  <c r="E21" i="10"/>
  <c r="D21" i="10"/>
  <c r="C21" i="10"/>
  <c r="B21" i="10"/>
  <c r="G20" i="10"/>
  <c r="F20" i="10"/>
  <c r="E20" i="10"/>
  <c r="D20" i="10"/>
  <c r="C20" i="10"/>
  <c r="B20" i="10"/>
  <c r="G19" i="10"/>
  <c r="G18" i="10"/>
  <c r="F19" i="10"/>
  <c r="F18" i="10"/>
  <c r="L22" i="10"/>
  <c r="E19" i="10"/>
  <c r="D19" i="10"/>
  <c r="C19" i="10"/>
  <c r="C18" i="10"/>
  <c r="L19" i="10"/>
  <c r="B19" i="10"/>
  <c r="E18" i="10"/>
  <c r="D18" i="10"/>
  <c r="B18" i="10"/>
  <c r="J14" i="10"/>
  <c r="I14" i="10"/>
  <c r="H14" i="10"/>
  <c r="J13" i="10"/>
  <c r="I13" i="10"/>
  <c r="H13" i="10"/>
  <c r="J12" i="10"/>
  <c r="I12" i="10"/>
  <c r="H12" i="10"/>
  <c r="J11" i="10"/>
  <c r="I11" i="10"/>
  <c r="H11" i="10"/>
  <c r="J10" i="10"/>
  <c r="I10" i="10"/>
  <c r="H10" i="10"/>
  <c r="J9" i="10"/>
  <c r="I9" i="10"/>
  <c r="H9" i="10"/>
  <c r="H6" i="10"/>
  <c r="H7" i="10"/>
  <c r="H8" i="10"/>
  <c r="H15" i="10"/>
  <c r="I8" i="10"/>
  <c r="J7" i="10"/>
  <c r="J6" i="10"/>
  <c r="I7" i="10"/>
  <c r="I6" i="10"/>
  <c r="F14" i="10"/>
  <c r="F13" i="10"/>
  <c r="F12" i="10"/>
  <c r="B12" i="10"/>
  <c r="C12" i="10"/>
  <c r="D12" i="10"/>
  <c r="E12" i="10"/>
  <c r="F11" i="10"/>
  <c r="F10" i="10"/>
  <c r="F9" i="10"/>
  <c r="F8" i="10"/>
  <c r="F7" i="10"/>
  <c r="E7" i="10"/>
  <c r="E8" i="10"/>
  <c r="E9" i="10"/>
  <c r="E6" i="10"/>
  <c r="E10" i="10"/>
  <c r="E11" i="10"/>
  <c r="E13" i="10"/>
  <c r="E14" i="10"/>
  <c r="D7" i="10"/>
  <c r="D8" i="10"/>
  <c r="D9" i="10"/>
  <c r="D10" i="10"/>
  <c r="D11" i="10"/>
  <c r="D13" i="10"/>
  <c r="D14" i="10"/>
  <c r="C7" i="10"/>
  <c r="C6" i="10"/>
  <c r="C8" i="10"/>
  <c r="C9" i="10"/>
  <c r="C10" i="10"/>
  <c r="C11" i="10"/>
  <c r="C13" i="10"/>
  <c r="C14" i="10"/>
  <c r="B9" i="10"/>
  <c r="D6" i="10"/>
  <c r="F6" i="10"/>
  <c r="B8" i="10"/>
  <c r="B10" i="10"/>
  <c r="B11" i="10"/>
  <c r="B13" i="10"/>
  <c r="B14" i="10"/>
  <c r="B7" i="10"/>
  <c r="B6" i="10"/>
  <c r="G6" i="1"/>
  <c r="L6" i="1"/>
  <c r="G7" i="1"/>
  <c r="L7" i="1"/>
  <c r="G8" i="1"/>
  <c r="L8" i="1"/>
  <c r="G9" i="1"/>
  <c r="L9" i="1"/>
  <c r="G10" i="1"/>
  <c r="L10" i="1"/>
  <c r="G11" i="1"/>
  <c r="L11" i="1"/>
  <c r="G12" i="1"/>
  <c r="L12" i="1"/>
  <c r="G13" i="1"/>
  <c r="L13" i="1"/>
  <c r="G14" i="1"/>
  <c r="L14" i="1"/>
  <c r="B15" i="1"/>
  <c r="C15" i="1"/>
  <c r="D15" i="1"/>
  <c r="E15" i="1"/>
  <c r="F15" i="1"/>
  <c r="G15" i="1"/>
  <c r="H15" i="1"/>
  <c r="I15" i="1"/>
  <c r="J15" i="1"/>
  <c r="L15" i="1"/>
  <c r="L18" i="1"/>
  <c r="L19" i="1"/>
  <c r="L20" i="1"/>
  <c r="L21" i="1"/>
  <c r="L22" i="1"/>
  <c r="L23" i="1"/>
  <c r="G6" i="2"/>
  <c r="L6" i="2"/>
  <c r="G7" i="2"/>
  <c r="L7" i="2"/>
  <c r="G8" i="2"/>
  <c r="L8" i="2"/>
  <c r="G9" i="2"/>
  <c r="L9" i="2"/>
  <c r="G10" i="2"/>
  <c r="L10" i="2"/>
  <c r="G11" i="2"/>
  <c r="L11" i="2"/>
  <c r="G12" i="2"/>
  <c r="L12" i="2"/>
  <c r="G13" i="2"/>
  <c r="L13" i="2"/>
  <c r="G14" i="2"/>
  <c r="L14" i="2"/>
  <c r="B15" i="2"/>
  <c r="C15" i="2"/>
  <c r="D15" i="2"/>
  <c r="E15" i="2"/>
  <c r="F15" i="2"/>
  <c r="G15" i="2"/>
  <c r="H15" i="2"/>
  <c r="I15" i="2"/>
  <c r="J15" i="2"/>
  <c r="L15" i="2"/>
  <c r="L18" i="2"/>
  <c r="L19" i="2"/>
  <c r="L20" i="2"/>
  <c r="L21" i="2"/>
  <c r="L22" i="2"/>
  <c r="L23" i="2"/>
  <c r="G15" i="6"/>
  <c r="L15" i="6"/>
  <c r="L23" i="10"/>
  <c r="L21" i="10"/>
  <c r="G15" i="5"/>
  <c r="L15" i="5"/>
  <c r="L20" i="10"/>
  <c r="G15" i="4"/>
  <c r="L15" i="4"/>
  <c r="G11" i="10"/>
  <c r="L11" i="10"/>
  <c r="G14" i="10"/>
  <c r="L14" i="10"/>
  <c r="G7" i="10"/>
  <c r="L7" i="10"/>
  <c r="G8" i="10"/>
  <c r="L8" i="10"/>
  <c r="G6" i="10"/>
  <c r="L6" i="10"/>
  <c r="F15" i="10"/>
  <c r="G10" i="10"/>
  <c r="L10" i="10"/>
  <c r="E15" i="10"/>
  <c r="G9" i="10"/>
  <c r="L9" i="10"/>
  <c r="L18" i="10"/>
  <c r="L25" i="10"/>
  <c r="J15" i="10"/>
  <c r="I15" i="10"/>
  <c r="D15" i="10"/>
  <c r="G13" i="10"/>
  <c r="L13" i="10"/>
  <c r="C15" i="10"/>
  <c r="B15" i="10"/>
  <c r="G15" i="3"/>
  <c r="L15" i="3"/>
  <c r="K15" i="10"/>
  <c r="G12" i="10"/>
  <c r="L12" i="10"/>
  <c r="L12" i="7"/>
  <c r="L15" i="7"/>
  <c r="G15" i="10"/>
  <c r="L15" i="10"/>
</calcChain>
</file>

<file path=xl/sharedStrings.xml><?xml version="1.0" encoding="utf-8"?>
<sst xmlns="http://schemas.openxmlformats.org/spreadsheetml/2006/main" count="378" uniqueCount="45">
  <si>
    <t>Troop</t>
  </si>
  <si>
    <t>Hazard</t>
  </si>
  <si>
    <t>Non-Hazard</t>
  </si>
  <si>
    <t>DUI</t>
  </si>
  <si>
    <t>Drug Arrests</t>
  </si>
  <si>
    <t>Felony Arrests</t>
  </si>
  <si>
    <t>Total</t>
  </si>
  <si>
    <t>Public Drunk</t>
  </si>
  <si>
    <t>Seat Belt</t>
  </si>
  <si>
    <t>Child Restraint</t>
  </si>
  <si>
    <t>Grand Total</t>
  </si>
  <si>
    <t>Troop C</t>
  </si>
  <si>
    <t>Troop D</t>
  </si>
  <si>
    <t>Troop E</t>
  </si>
  <si>
    <t>Troop F</t>
  </si>
  <si>
    <t>Troop G</t>
  </si>
  <si>
    <t>Troop H</t>
  </si>
  <si>
    <t>Troop J</t>
  </si>
  <si>
    <t>Troop K</t>
  </si>
  <si>
    <t>Troop M</t>
  </si>
  <si>
    <t>Totals</t>
  </si>
  <si>
    <t>Fatalities</t>
  </si>
  <si>
    <t>Fatalities Wearing Seat Belts</t>
  </si>
  <si>
    <t>Total # Injuries</t>
  </si>
  <si>
    <t>Total Injuries:</t>
  </si>
  <si>
    <t>Total Number of Fatalities:</t>
  </si>
  <si>
    <t>Fatalities by District:</t>
  </si>
  <si>
    <t>DATE:</t>
  </si>
  <si>
    <t>Total Collisions Investigated:</t>
  </si>
  <si>
    <t>Alcohol Related Collisions:</t>
  </si>
  <si>
    <t>Total Num. of Fatal Collisions:</t>
  </si>
  <si>
    <t>Total # Collisions</t>
  </si>
  <si>
    <t>Alcohol Related Collisions</t>
  </si>
  <si>
    <t>Total Fatal Collisions</t>
  </si>
  <si>
    <t xml:space="preserve">  Motorist Assist   </t>
  </si>
  <si>
    <t>HOLIDAY GRAND TOTAL</t>
  </si>
  <si>
    <t>Holiday:</t>
  </si>
  <si>
    <t xml:space="preserve">  HOLIDAY DAILY TOTALS  </t>
  </si>
  <si>
    <t>Motorist Assists:</t>
  </si>
  <si>
    <t>12/30/2021-1/2/2022</t>
  </si>
  <si>
    <t xml:space="preserve">                 0600 hrs Friday, December 30, 2021 thru 2400 hrs Monday, January 2, 2022</t>
  </si>
  <si>
    <t>New Years</t>
  </si>
  <si>
    <t>E-1</t>
  </si>
  <si>
    <t>C-1</t>
  </si>
  <si>
    <t>C-1,E-1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</si>
</sst>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16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2" fillId="0" borderId="16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2" fillId="0" borderId="17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Protection="1"/>
    <xf numFmtId="0" fontId="2" fillId="0" borderId="20" xfId="0" applyFont="1" applyBorder="1" applyProtection="1"/>
    <xf numFmtId="0" fontId="2" fillId="0" borderId="2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16" fontId="0" fillId="0" borderId="0" xfId="0" applyNumberFormat="1" applyBorder="1"/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 applyProtection="1"/>
    <xf numFmtId="0" fontId="5" fillId="0" borderId="0" xfId="0" applyFont="1" applyBorder="1"/>
    <xf numFmtId="0" fontId="2" fillId="0" borderId="1" xfId="0" applyFont="1" applyBorder="1" applyAlignment="1" applyProtection="1">
      <alignment horizontal="center" wrapText="1" shrinkToFit="1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/>
    <xf numFmtId="15" fontId="2" fillId="0" borderId="0" xfId="0" applyNumberFormat="1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" fontId="0" fillId="0" borderId="0" xfId="0" applyNumberFormat="1" applyProtection="1"/>
    <xf numFmtId="0" fontId="0" fillId="0" borderId="0" xfId="0" applyProtection="1"/>
    <xf numFmtId="0" fontId="2" fillId="0" borderId="16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4" fillId="0" borderId="23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0" xfId="0" applyFont="1" applyProtection="1"/>
    <xf numFmtId="0" fontId="2" fillId="0" borderId="9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Protection="1">
      <protection locked="0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3" fillId="0" borderId="0" xfId="0" applyFont="1" applyProtection="1"/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14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/>
    <xf numFmtId="0" fontId="2" fillId="0" borderId="29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zoomScaleNormal="100" workbookViewId="0">
      <selection activeCell="K12" sqref="K12"/>
    </sheetView>
  </sheetViews>
  <sheetFormatPr defaultColWidth="10.65234375" defaultRowHeight="12.75" x14ac:dyDescent="0.15"/>
  <sheetData>
    <row r="1" spans="1:12" ht="24" customHeight="1" x14ac:dyDescent="0.25">
      <c r="A1" s="96" t="s">
        <v>37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8" customHeight="1" x14ac:dyDescent="0.15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15">
      <c r="A3" s="1"/>
      <c r="B3" s="1"/>
      <c r="C3" s="1"/>
      <c r="D3" s="1"/>
      <c r="E3" s="1"/>
    </row>
    <row r="4" spans="1:12" ht="13.5" thickBot="1" x14ac:dyDescent="0.2"/>
    <row r="5" spans="1:12" ht="27" customHeight="1" x14ac:dyDescent="0.15">
      <c r="A5" s="58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4" t="s">
        <v>5</v>
      </c>
      <c r="G5" s="5" t="s">
        <v>6</v>
      </c>
      <c r="H5" s="6" t="s">
        <v>7</v>
      </c>
      <c r="I5" s="3" t="s">
        <v>8</v>
      </c>
      <c r="J5" s="4" t="s">
        <v>9</v>
      </c>
      <c r="K5" s="89" t="s">
        <v>34</v>
      </c>
      <c r="L5" s="5" t="s">
        <v>10</v>
      </c>
    </row>
    <row r="6" spans="1:12" ht="17.100000000000001" customHeight="1" x14ac:dyDescent="0.15">
      <c r="A6" s="85" t="s">
        <v>11</v>
      </c>
      <c r="B6" s="28">
        <v>0</v>
      </c>
      <c r="C6" s="28">
        <v>0</v>
      </c>
      <c r="D6" s="28">
        <v>0</v>
      </c>
      <c r="E6" s="28">
        <v>0</v>
      </c>
      <c r="F6" s="43">
        <v>0</v>
      </c>
      <c r="G6" s="44">
        <f>SUM(B6,C6,D6,E6,F6)</f>
        <v>0</v>
      </c>
      <c r="H6" s="45">
        <v>0</v>
      </c>
      <c r="I6" s="28">
        <v>0</v>
      </c>
      <c r="J6" s="43">
        <v>0</v>
      </c>
      <c r="K6" s="29">
        <v>0</v>
      </c>
      <c r="L6" s="11">
        <f t="shared" ref="L6:L14" si="0">SUM(G6,H6,I6,J6)</f>
        <v>0</v>
      </c>
    </row>
    <row r="7" spans="1:12" ht="17.100000000000001" customHeight="1" x14ac:dyDescent="0.15">
      <c r="A7" s="85" t="s">
        <v>12</v>
      </c>
      <c r="B7" s="28">
        <v>0</v>
      </c>
      <c r="C7" s="28">
        <v>0</v>
      </c>
      <c r="D7" s="28">
        <v>0</v>
      </c>
      <c r="E7" s="28">
        <v>0</v>
      </c>
      <c r="F7" s="43">
        <v>0</v>
      </c>
      <c r="G7" s="44">
        <f t="shared" ref="G7:G14" si="1">SUM(B7,C7,D7,E7,F7)</f>
        <v>0</v>
      </c>
      <c r="H7" s="45">
        <v>0</v>
      </c>
      <c r="I7" s="28">
        <v>0</v>
      </c>
      <c r="J7" s="43">
        <v>0</v>
      </c>
      <c r="K7" s="29">
        <v>0</v>
      </c>
      <c r="L7" s="11">
        <f t="shared" si="0"/>
        <v>0</v>
      </c>
    </row>
    <row r="8" spans="1:12" ht="17.100000000000001" customHeight="1" x14ac:dyDescent="0.15">
      <c r="A8" s="85" t="s">
        <v>13</v>
      </c>
      <c r="B8" s="28">
        <v>0</v>
      </c>
      <c r="C8" s="28">
        <v>0</v>
      </c>
      <c r="D8" s="28">
        <v>0</v>
      </c>
      <c r="E8" s="28">
        <v>0</v>
      </c>
      <c r="F8" s="43">
        <v>0</v>
      </c>
      <c r="G8" s="44">
        <f t="shared" si="1"/>
        <v>0</v>
      </c>
      <c r="H8" s="45">
        <v>0</v>
      </c>
      <c r="I8" s="28">
        <v>0</v>
      </c>
      <c r="J8" s="43">
        <v>0</v>
      </c>
      <c r="K8" s="29">
        <v>0</v>
      </c>
      <c r="L8" s="11">
        <f t="shared" si="0"/>
        <v>0</v>
      </c>
    </row>
    <row r="9" spans="1:12" ht="17.100000000000001" customHeight="1" x14ac:dyDescent="0.15">
      <c r="A9" s="85" t="s">
        <v>14</v>
      </c>
      <c r="B9" s="28">
        <v>0</v>
      </c>
      <c r="C9" s="28">
        <v>0</v>
      </c>
      <c r="D9" s="28">
        <v>0</v>
      </c>
      <c r="E9" s="28">
        <v>0</v>
      </c>
      <c r="F9" s="43">
        <v>0</v>
      </c>
      <c r="G9" s="44">
        <f t="shared" si="1"/>
        <v>0</v>
      </c>
      <c r="H9" s="45">
        <v>0</v>
      </c>
      <c r="I9" s="28">
        <v>0</v>
      </c>
      <c r="J9" s="43">
        <v>0</v>
      </c>
      <c r="K9" s="29">
        <v>0</v>
      </c>
      <c r="L9" s="11">
        <f t="shared" si="0"/>
        <v>0</v>
      </c>
    </row>
    <row r="10" spans="1:12" ht="17.100000000000001" customHeight="1" x14ac:dyDescent="0.15">
      <c r="A10" s="85" t="s">
        <v>15</v>
      </c>
      <c r="B10" s="28">
        <v>0</v>
      </c>
      <c r="C10" s="28">
        <v>0</v>
      </c>
      <c r="D10" s="28">
        <v>0</v>
      </c>
      <c r="E10" s="28">
        <v>0</v>
      </c>
      <c r="F10" s="43">
        <v>0</v>
      </c>
      <c r="G10" s="44">
        <f t="shared" si="1"/>
        <v>0</v>
      </c>
      <c r="H10" s="45">
        <v>0</v>
      </c>
      <c r="I10" s="28">
        <v>0</v>
      </c>
      <c r="J10" s="43">
        <v>0</v>
      </c>
      <c r="K10" s="29">
        <v>0</v>
      </c>
      <c r="L10" s="11">
        <f t="shared" si="0"/>
        <v>0</v>
      </c>
    </row>
    <row r="11" spans="1:12" ht="17.100000000000001" customHeight="1" x14ac:dyDescent="0.15">
      <c r="A11" s="85" t="s">
        <v>16</v>
      </c>
      <c r="B11" s="28">
        <v>0</v>
      </c>
      <c r="C11" s="28">
        <v>0</v>
      </c>
      <c r="D11" s="28">
        <v>0</v>
      </c>
      <c r="E11" s="28">
        <v>0</v>
      </c>
      <c r="F11" s="43">
        <v>0</v>
      </c>
      <c r="G11" s="44">
        <f t="shared" si="1"/>
        <v>0</v>
      </c>
      <c r="H11" s="45">
        <v>0</v>
      </c>
      <c r="I11" s="28">
        <v>0</v>
      </c>
      <c r="J11" s="43">
        <v>0</v>
      </c>
      <c r="K11" s="29">
        <v>0</v>
      </c>
      <c r="L11" s="11">
        <f t="shared" si="0"/>
        <v>0</v>
      </c>
    </row>
    <row r="12" spans="1:12" ht="17.100000000000001" customHeight="1" x14ac:dyDescent="0.15">
      <c r="A12" s="85" t="s">
        <v>17</v>
      </c>
      <c r="B12" s="28">
        <v>0</v>
      </c>
      <c r="C12" s="28">
        <v>0</v>
      </c>
      <c r="D12" s="28">
        <v>0</v>
      </c>
      <c r="E12" s="28">
        <v>0</v>
      </c>
      <c r="F12" s="43">
        <v>0</v>
      </c>
      <c r="G12" s="44">
        <f t="shared" si="1"/>
        <v>0</v>
      </c>
      <c r="H12" s="45">
        <v>0</v>
      </c>
      <c r="I12" s="28">
        <v>0</v>
      </c>
      <c r="J12" s="43">
        <v>0</v>
      </c>
      <c r="K12" s="29">
        <v>0</v>
      </c>
      <c r="L12" s="11">
        <f t="shared" si="0"/>
        <v>0</v>
      </c>
    </row>
    <row r="13" spans="1:12" ht="17.100000000000001" customHeight="1" x14ac:dyDescent="0.15">
      <c r="A13" s="85" t="s">
        <v>18</v>
      </c>
      <c r="B13" s="28">
        <v>0</v>
      </c>
      <c r="C13" s="28">
        <v>0</v>
      </c>
      <c r="D13" s="28">
        <v>0</v>
      </c>
      <c r="E13" s="28">
        <v>0</v>
      </c>
      <c r="F13" s="43">
        <v>0</v>
      </c>
      <c r="G13" s="44">
        <f t="shared" si="1"/>
        <v>0</v>
      </c>
      <c r="H13" s="45">
        <v>0</v>
      </c>
      <c r="I13" s="28">
        <v>0</v>
      </c>
      <c r="J13" s="43">
        <v>0</v>
      </c>
      <c r="K13" s="29">
        <v>0</v>
      </c>
      <c r="L13" s="11">
        <f t="shared" si="0"/>
        <v>0</v>
      </c>
    </row>
    <row r="14" spans="1:12" ht="17.100000000000001" customHeight="1" thickBot="1" x14ac:dyDescent="0.2">
      <c r="A14" s="86" t="s">
        <v>19</v>
      </c>
      <c r="B14" s="34">
        <v>0</v>
      </c>
      <c r="C14" s="34">
        <v>0</v>
      </c>
      <c r="D14" s="34">
        <v>0</v>
      </c>
      <c r="E14" s="34">
        <v>0</v>
      </c>
      <c r="F14" s="46">
        <v>0</v>
      </c>
      <c r="G14" s="44">
        <f t="shared" si="1"/>
        <v>0</v>
      </c>
      <c r="H14" s="47">
        <v>0</v>
      </c>
      <c r="I14" s="34">
        <v>0</v>
      </c>
      <c r="J14" s="46">
        <v>0</v>
      </c>
      <c r="K14" s="90">
        <v>0</v>
      </c>
      <c r="L14" s="11">
        <f t="shared" si="0"/>
        <v>0</v>
      </c>
    </row>
    <row r="15" spans="1:12" ht="17.100000000000001" customHeight="1" thickBot="1" x14ac:dyDescent="0.2">
      <c r="A15" s="73" t="s">
        <v>20</v>
      </c>
      <c r="B15" s="48">
        <f t="shared" ref="B15:L15" si="2">SUM(B6:B14)</f>
        <v>0</v>
      </c>
      <c r="C15" s="48">
        <f t="shared" si="2"/>
        <v>0</v>
      </c>
      <c r="D15" s="48">
        <f t="shared" si="2"/>
        <v>0</v>
      </c>
      <c r="E15" s="48">
        <f t="shared" si="2"/>
        <v>0</v>
      </c>
      <c r="F15" s="48">
        <f t="shared" si="2"/>
        <v>0</v>
      </c>
      <c r="G15" s="48">
        <f t="shared" si="2"/>
        <v>0</v>
      </c>
      <c r="H15" s="48">
        <f t="shared" si="2"/>
        <v>0</v>
      </c>
      <c r="I15" s="48">
        <f t="shared" si="2"/>
        <v>0</v>
      </c>
      <c r="J15" s="93">
        <f t="shared" si="2"/>
        <v>0</v>
      </c>
      <c r="K15" s="91">
        <f t="shared" si="2"/>
        <v>0</v>
      </c>
      <c r="L15" s="48">
        <f t="shared" si="2"/>
        <v>0</v>
      </c>
    </row>
    <row r="16" spans="1:12" ht="14.1" customHeight="1" thickBot="1" x14ac:dyDescent="0.2">
      <c r="A16" s="76"/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3"/>
    </row>
    <row r="17" spans="1:12" ht="36" customHeight="1" x14ac:dyDescent="0.15">
      <c r="A17" s="24" t="s">
        <v>0</v>
      </c>
      <c r="B17" s="25" t="s">
        <v>31</v>
      </c>
      <c r="C17" s="25" t="s">
        <v>32</v>
      </c>
      <c r="D17" s="25" t="s">
        <v>33</v>
      </c>
      <c r="E17" s="25" t="s">
        <v>21</v>
      </c>
      <c r="F17" s="26" t="s">
        <v>22</v>
      </c>
      <c r="G17" s="27" t="s">
        <v>23</v>
      </c>
      <c r="H17" s="21"/>
      <c r="I17" s="21"/>
      <c r="J17" s="21"/>
      <c r="K17" s="21"/>
      <c r="L17" s="23"/>
    </row>
    <row r="18" spans="1:12" ht="17.100000000000001" customHeight="1" thickBot="1" x14ac:dyDescent="0.2">
      <c r="A18" s="85" t="s">
        <v>11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99" t="s">
        <v>28</v>
      </c>
      <c r="I18" s="99"/>
      <c r="J18" s="99"/>
      <c r="K18" s="49"/>
      <c r="L18" s="30">
        <f>SUM(B18,B19,B20,B21,B22,B23,B24,B25,B26)</f>
        <v>0</v>
      </c>
    </row>
    <row r="19" spans="1:12" ht="17.100000000000001" customHeight="1" thickBot="1" x14ac:dyDescent="0.2">
      <c r="A19" s="85" t="s">
        <v>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9">
        <v>0</v>
      </c>
      <c r="H19" s="99" t="s">
        <v>29</v>
      </c>
      <c r="I19" s="99"/>
      <c r="J19" s="99"/>
      <c r="K19" s="49"/>
      <c r="L19" s="30">
        <f>SUM(C18,C19,C20,C21,C22,C23,C24,C25,C26)</f>
        <v>0</v>
      </c>
    </row>
    <row r="20" spans="1:12" ht="17.100000000000001" customHeight="1" thickBot="1" x14ac:dyDescent="0.2">
      <c r="A20" s="85" t="s">
        <v>13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9">
        <v>0</v>
      </c>
      <c r="H20" s="99" t="s">
        <v>24</v>
      </c>
      <c r="I20" s="99"/>
      <c r="J20" s="99"/>
      <c r="K20" s="49"/>
      <c r="L20" s="31">
        <f>SUM(G18,G19,G20,G21,G22,G23,G24,G25,G26)</f>
        <v>0</v>
      </c>
    </row>
    <row r="21" spans="1:12" ht="17.100000000000001" customHeight="1" thickBot="1" x14ac:dyDescent="0.2">
      <c r="A21" s="85" t="s">
        <v>14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9">
        <v>0</v>
      </c>
      <c r="H21" s="99" t="s">
        <v>30</v>
      </c>
      <c r="I21" s="99"/>
      <c r="J21" s="99"/>
      <c r="K21" s="49"/>
      <c r="L21" s="31">
        <f>SUM(D18,D19,D20,D21,D22,D23,D24,D25,D26)</f>
        <v>0</v>
      </c>
    </row>
    <row r="22" spans="1:12" ht="17.100000000000001" customHeight="1" thickBot="1" x14ac:dyDescent="0.2">
      <c r="A22" s="85" t="s">
        <v>15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9">
        <v>0</v>
      </c>
      <c r="H22" s="100" t="s">
        <v>22</v>
      </c>
      <c r="I22" s="101"/>
      <c r="J22" s="101"/>
      <c r="K22" s="50"/>
      <c r="L22" s="30">
        <f>SUM(F18,F19,F20,F21,F22,F23,F24,F25,F26)</f>
        <v>0</v>
      </c>
    </row>
    <row r="23" spans="1:12" ht="17.100000000000001" customHeight="1" thickBot="1" x14ac:dyDescent="0.2">
      <c r="A23" s="85" t="s">
        <v>16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9">
        <v>0</v>
      </c>
      <c r="H23" s="99" t="s">
        <v>25</v>
      </c>
      <c r="I23" s="99"/>
      <c r="J23" s="99"/>
      <c r="K23" s="49"/>
      <c r="L23" s="31">
        <f>SUM(E18,E19,E20,E21,E22,E23,E24,E25,E26)</f>
        <v>0</v>
      </c>
    </row>
    <row r="24" spans="1:12" ht="17.100000000000001" customHeight="1" thickBot="1" x14ac:dyDescent="0.2">
      <c r="A24" s="85" t="s">
        <v>17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99" t="s">
        <v>26</v>
      </c>
      <c r="I24" s="99"/>
      <c r="J24" s="99"/>
      <c r="K24" s="49"/>
      <c r="L24" s="32"/>
    </row>
    <row r="25" spans="1:12" ht="17.100000000000001" customHeight="1" thickBot="1" x14ac:dyDescent="0.2">
      <c r="A25" s="85" t="s">
        <v>18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1"/>
      <c r="I25" s="21"/>
      <c r="J25" s="21"/>
      <c r="K25" s="21"/>
      <c r="L25" s="33"/>
    </row>
    <row r="26" spans="1:12" ht="17.100000000000001" customHeight="1" thickBot="1" x14ac:dyDescent="0.2">
      <c r="A26" s="86" t="s">
        <v>19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5">
        <v>0</v>
      </c>
      <c r="H26" s="21"/>
      <c r="I26" s="21"/>
      <c r="J26" s="21"/>
      <c r="K26" s="21"/>
      <c r="L26" s="32"/>
    </row>
    <row r="27" spans="1:12" ht="14.1" customHeight="1" thickBot="1" x14ac:dyDescent="0.2">
      <c r="A27" s="82"/>
      <c r="B27" s="36"/>
      <c r="C27" s="36"/>
      <c r="D27" s="36"/>
      <c r="E27" s="36"/>
      <c r="F27" s="36"/>
      <c r="G27" s="36"/>
      <c r="L27" s="32"/>
    </row>
    <row r="28" spans="1:12" ht="14.1" customHeight="1" x14ac:dyDescent="0.15">
      <c r="A28" s="57"/>
      <c r="L28" s="84"/>
    </row>
    <row r="29" spans="1:12" ht="14.1" customHeight="1" x14ac:dyDescent="0.15">
      <c r="A29" s="57"/>
      <c r="L29" s="84"/>
    </row>
    <row r="30" spans="1:12" ht="14.1" customHeight="1" x14ac:dyDescent="0.15">
      <c r="A30" s="87"/>
      <c r="B30" s="52"/>
      <c r="C30" s="53"/>
      <c r="L30" s="84"/>
    </row>
    <row r="31" spans="1:12" ht="14.1" customHeight="1" x14ac:dyDescent="0.15">
      <c r="A31" s="57"/>
      <c r="L31" s="84"/>
    </row>
    <row r="32" spans="1:12" ht="14.1" customHeight="1" thickBot="1" x14ac:dyDescent="0.2">
      <c r="A32" s="79" t="s">
        <v>27</v>
      </c>
      <c r="B32" s="94" t="s">
        <v>39</v>
      </c>
      <c r="C32" s="95"/>
    </row>
    <row r="33" spans="1:5" x14ac:dyDescent="0.15">
      <c r="A33" s="37"/>
      <c r="B33" s="37"/>
      <c r="C33" s="37"/>
      <c r="D33" s="37"/>
      <c r="E33" s="37"/>
    </row>
    <row r="34" spans="1:5" x14ac:dyDescent="0.15">
      <c r="A34" s="39"/>
      <c r="B34" s="39"/>
      <c r="C34" s="39"/>
      <c r="D34" s="39"/>
      <c r="E34" s="39"/>
    </row>
    <row r="36" spans="1:5" ht="12" customHeight="1" x14ac:dyDescent="0.15"/>
    <row r="37" spans="1:5" ht="12" customHeight="1" x14ac:dyDescent="0.15"/>
  </sheetData>
  <sheetProtection password="DBA4" sheet="1"/>
  <mergeCells count="10">
    <mergeCell ref="B32:C32"/>
    <mergeCell ref="A1:L1"/>
    <mergeCell ref="A2:L2"/>
    <mergeCell ref="H18:J18"/>
    <mergeCell ref="H19:J19"/>
    <mergeCell ref="H24:J24"/>
    <mergeCell ref="H20:J20"/>
    <mergeCell ref="H21:J21"/>
    <mergeCell ref="H22:J22"/>
    <mergeCell ref="H23:J23"/>
  </mergeCells>
  <phoneticPr fontId="6" type="noConversion"/>
  <printOptions horizontalCentered="1" verticalCentered="1"/>
  <pageMargins left="0.75" right="0.75" top="1" bottom="1" header="0.5" footer="0.5"/>
  <pageSetup scale="96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8"/>
  <sheetViews>
    <sheetView topLeftCell="A9" zoomScaleNormal="100" workbookViewId="0">
      <selection activeCell="G26" sqref="G26"/>
    </sheetView>
  </sheetViews>
  <sheetFormatPr defaultRowHeight="12.75" x14ac:dyDescent="0.15"/>
  <cols>
    <col min="2" max="4" width="9.9765625" customWidth="1"/>
    <col min="10" max="10" width="9.4375" customWidth="1"/>
  </cols>
  <sheetData>
    <row r="1" spans="1:12" ht="24" customHeight="1" x14ac:dyDescent="0.25">
      <c r="A1" s="102" t="str">
        <f>(Mon!A1)</f>
        <v xml:space="preserve">  HOLIDAY DAILY TOTALS  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8" customHeight="1" x14ac:dyDescent="0.15">
      <c r="A2" s="103" t="str">
        <f>(Mon!A2)</f>
        <v xml:space="preserve">                 0600 hrs Friday, December 30, 2021 thru 2400 hrs Monday, January 2, 2022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15">
      <c r="A3" s="1"/>
      <c r="B3" s="1"/>
      <c r="C3" s="1"/>
      <c r="D3" s="1"/>
      <c r="E3" s="1"/>
    </row>
    <row r="4" spans="1:12" ht="13.5" thickBot="1" x14ac:dyDescent="0.2"/>
    <row r="5" spans="1:12" ht="27" customHeight="1" x14ac:dyDescent="0.15">
      <c r="A5" s="58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4" t="s">
        <v>5</v>
      </c>
      <c r="G5" s="5" t="s">
        <v>6</v>
      </c>
      <c r="H5" s="6" t="s">
        <v>7</v>
      </c>
      <c r="I5" s="3" t="s">
        <v>8</v>
      </c>
      <c r="J5" s="4" t="s">
        <v>9</v>
      </c>
      <c r="K5" s="89" t="s">
        <v>34</v>
      </c>
      <c r="L5" s="5" t="s">
        <v>10</v>
      </c>
    </row>
    <row r="6" spans="1:12" ht="14.1" customHeight="1" x14ac:dyDescent="0.15">
      <c r="A6" s="63" t="s">
        <v>11</v>
      </c>
      <c r="B6" s="7">
        <v>0</v>
      </c>
      <c r="C6" s="7">
        <v>0</v>
      </c>
      <c r="D6" s="7">
        <v>0</v>
      </c>
      <c r="E6" s="7">
        <v>0</v>
      </c>
      <c r="F6" s="8">
        <v>0</v>
      </c>
      <c r="G6" s="9">
        <f t="shared" ref="G6:G15" si="0">SUM(B6:F6)</f>
        <v>0</v>
      </c>
      <c r="H6" s="10">
        <v>0</v>
      </c>
      <c r="I6" s="7">
        <v>0</v>
      </c>
      <c r="J6" s="8">
        <v>0</v>
      </c>
      <c r="K6" s="29">
        <v>0</v>
      </c>
      <c r="L6" s="11">
        <f t="shared" ref="L6:L14" si="1">SUM(G6:J6)</f>
        <v>0</v>
      </c>
    </row>
    <row r="7" spans="1:12" ht="14.1" customHeight="1" x14ac:dyDescent="0.15">
      <c r="A7" s="63" t="s">
        <v>12</v>
      </c>
      <c r="B7" s="7">
        <v>0</v>
      </c>
      <c r="C7" s="7">
        <v>0</v>
      </c>
      <c r="D7" s="7">
        <v>0</v>
      </c>
      <c r="E7" s="7">
        <v>0</v>
      </c>
      <c r="F7" s="8">
        <v>0</v>
      </c>
      <c r="G7" s="9">
        <f t="shared" si="0"/>
        <v>0</v>
      </c>
      <c r="H7" s="10">
        <v>0</v>
      </c>
      <c r="I7" s="7">
        <v>0</v>
      </c>
      <c r="J7" s="8">
        <v>0</v>
      </c>
      <c r="K7" s="29">
        <v>0</v>
      </c>
      <c r="L7" s="11">
        <f t="shared" si="1"/>
        <v>0</v>
      </c>
    </row>
    <row r="8" spans="1:12" ht="14.1" customHeight="1" x14ac:dyDescent="0.15">
      <c r="A8" s="63" t="s">
        <v>13</v>
      </c>
      <c r="B8" s="7">
        <v>0</v>
      </c>
      <c r="C8" s="7">
        <v>0</v>
      </c>
      <c r="D8" s="7">
        <v>0</v>
      </c>
      <c r="E8" s="7">
        <v>0</v>
      </c>
      <c r="F8" s="8">
        <v>0</v>
      </c>
      <c r="G8" s="9">
        <f t="shared" si="0"/>
        <v>0</v>
      </c>
      <c r="H8" s="10">
        <v>0</v>
      </c>
      <c r="I8" s="7">
        <v>0</v>
      </c>
      <c r="J8" s="8">
        <v>0</v>
      </c>
      <c r="K8" s="29">
        <v>0</v>
      </c>
      <c r="L8" s="11">
        <f t="shared" si="1"/>
        <v>0</v>
      </c>
    </row>
    <row r="9" spans="1:12" ht="14.1" customHeight="1" x14ac:dyDescent="0.15">
      <c r="A9" s="63" t="s">
        <v>14</v>
      </c>
      <c r="B9" s="7">
        <v>0</v>
      </c>
      <c r="C9" s="7">
        <v>0</v>
      </c>
      <c r="D9" s="7">
        <v>0</v>
      </c>
      <c r="E9" s="7">
        <v>0</v>
      </c>
      <c r="F9" s="8">
        <v>0</v>
      </c>
      <c r="G9" s="9">
        <f t="shared" si="0"/>
        <v>0</v>
      </c>
      <c r="H9" s="10">
        <v>0</v>
      </c>
      <c r="I9" s="7">
        <v>0</v>
      </c>
      <c r="J9" s="8">
        <v>0</v>
      </c>
      <c r="K9" s="29">
        <v>0</v>
      </c>
      <c r="L9" s="11">
        <f t="shared" si="1"/>
        <v>0</v>
      </c>
    </row>
    <row r="10" spans="1:12" ht="14.1" customHeight="1" x14ac:dyDescent="0.15">
      <c r="A10" s="63" t="s">
        <v>15</v>
      </c>
      <c r="B10" s="7">
        <v>0</v>
      </c>
      <c r="C10" s="7">
        <v>0</v>
      </c>
      <c r="D10" s="7">
        <v>0</v>
      </c>
      <c r="E10" s="7">
        <v>0</v>
      </c>
      <c r="F10" s="8">
        <v>0</v>
      </c>
      <c r="G10" s="9">
        <f t="shared" si="0"/>
        <v>0</v>
      </c>
      <c r="H10" s="10">
        <v>0</v>
      </c>
      <c r="I10" s="7">
        <v>0</v>
      </c>
      <c r="J10" s="8">
        <v>0</v>
      </c>
      <c r="K10" s="29">
        <v>0</v>
      </c>
      <c r="L10" s="11">
        <f t="shared" si="1"/>
        <v>0</v>
      </c>
    </row>
    <row r="11" spans="1:12" ht="14.1" customHeight="1" x14ac:dyDescent="0.15">
      <c r="A11" s="63" t="s">
        <v>16</v>
      </c>
      <c r="B11" s="7">
        <v>0</v>
      </c>
      <c r="C11" s="7">
        <v>0</v>
      </c>
      <c r="D11" s="7">
        <v>0</v>
      </c>
      <c r="E11" s="7">
        <v>0</v>
      </c>
      <c r="F11" s="8">
        <v>0</v>
      </c>
      <c r="G11" s="9">
        <f t="shared" si="0"/>
        <v>0</v>
      </c>
      <c r="H11" s="10">
        <v>0</v>
      </c>
      <c r="I11" s="7">
        <v>0</v>
      </c>
      <c r="J11" s="8">
        <v>0</v>
      </c>
      <c r="K11" s="29">
        <v>0</v>
      </c>
      <c r="L11" s="11">
        <f t="shared" si="1"/>
        <v>0</v>
      </c>
    </row>
    <row r="12" spans="1:12" ht="14.1" customHeight="1" x14ac:dyDescent="0.15">
      <c r="A12" s="63" t="s">
        <v>17</v>
      </c>
      <c r="B12" s="7">
        <v>0</v>
      </c>
      <c r="C12" s="7">
        <v>0</v>
      </c>
      <c r="D12" s="7">
        <v>0</v>
      </c>
      <c r="E12" s="7">
        <v>0</v>
      </c>
      <c r="F12" s="8">
        <v>0</v>
      </c>
      <c r="G12" s="9">
        <f t="shared" si="0"/>
        <v>0</v>
      </c>
      <c r="H12" s="10">
        <v>0</v>
      </c>
      <c r="I12" s="7">
        <v>0</v>
      </c>
      <c r="J12" s="8">
        <v>0</v>
      </c>
      <c r="K12" s="29">
        <v>0</v>
      </c>
      <c r="L12" s="11">
        <f t="shared" si="1"/>
        <v>0</v>
      </c>
    </row>
    <row r="13" spans="1:12" ht="14.1" customHeight="1" x14ac:dyDescent="0.15">
      <c r="A13" s="63" t="s">
        <v>18</v>
      </c>
      <c r="B13" s="7">
        <v>0</v>
      </c>
      <c r="C13" s="7">
        <v>0</v>
      </c>
      <c r="D13" s="7">
        <v>0</v>
      </c>
      <c r="E13" s="7">
        <v>0</v>
      </c>
      <c r="F13" s="8">
        <v>0</v>
      </c>
      <c r="G13" s="9">
        <f t="shared" si="0"/>
        <v>0</v>
      </c>
      <c r="H13" s="10">
        <v>0</v>
      </c>
      <c r="I13" s="7">
        <v>0</v>
      </c>
      <c r="J13" s="8">
        <v>0</v>
      </c>
      <c r="K13" s="29">
        <v>0</v>
      </c>
      <c r="L13" s="11">
        <f t="shared" si="1"/>
        <v>0</v>
      </c>
    </row>
    <row r="14" spans="1:12" ht="14.1" customHeight="1" thickBot="1" x14ac:dyDescent="0.2">
      <c r="A14" s="67" t="s">
        <v>19</v>
      </c>
      <c r="B14" s="12">
        <v>0</v>
      </c>
      <c r="C14" s="12">
        <v>0</v>
      </c>
      <c r="D14" s="12">
        <v>0</v>
      </c>
      <c r="E14" s="12">
        <v>0</v>
      </c>
      <c r="F14" s="13">
        <v>0</v>
      </c>
      <c r="G14" s="14">
        <f t="shared" si="0"/>
        <v>0</v>
      </c>
      <c r="H14" s="15">
        <v>0</v>
      </c>
      <c r="I14" s="12">
        <v>0</v>
      </c>
      <c r="J14" s="13">
        <v>0</v>
      </c>
      <c r="K14" s="90">
        <v>0</v>
      </c>
      <c r="L14" s="16">
        <f t="shared" si="1"/>
        <v>0</v>
      </c>
    </row>
    <row r="15" spans="1:12" ht="14.1" customHeight="1" thickBot="1" x14ac:dyDescent="0.2">
      <c r="A15" s="73" t="s">
        <v>20</v>
      </c>
      <c r="B15" s="17">
        <f>SUM(B6:B14)</f>
        <v>0</v>
      </c>
      <c r="C15" s="17">
        <f>SUM(C6:C14)</f>
        <v>0</v>
      </c>
      <c r="D15" s="17">
        <f>SUM(D6:D14)</f>
        <v>0</v>
      </c>
      <c r="E15" s="17">
        <f>SUM(E6:E14)</f>
        <v>0</v>
      </c>
      <c r="F15" s="17">
        <f>SUM(F6:F14)</f>
        <v>0</v>
      </c>
      <c r="G15" s="18">
        <f t="shared" si="0"/>
        <v>0</v>
      </c>
      <c r="H15" s="19">
        <f>SUM(H6:H14)</f>
        <v>0</v>
      </c>
      <c r="I15" s="19">
        <f>SUM(I6:I14)</f>
        <v>0</v>
      </c>
      <c r="J15" s="88">
        <f>SUM(J6:J14)</f>
        <v>0</v>
      </c>
      <c r="K15" s="91">
        <f>SUM(K6:K14)</f>
        <v>0</v>
      </c>
      <c r="L15" s="20">
        <f>SUM(G15:K15)</f>
        <v>0</v>
      </c>
    </row>
    <row r="16" spans="1:12" ht="14.1" customHeight="1" thickBot="1" x14ac:dyDescent="0.2">
      <c r="A16" s="76"/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3"/>
    </row>
    <row r="17" spans="1:13" ht="38.25" customHeight="1" x14ac:dyDescent="0.15">
      <c r="A17" s="24" t="s">
        <v>0</v>
      </c>
      <c r="B17" s="25" t="s">
        <v>31</v>
      </c>
      <c r="C17" s="25" t="s">
        <v>32</v>
      </c>
      <c r="D17" s="25" t="s">
        <v>33</v>
      </c>
      <c r="E17" s="25" t="s">
        <v>21</v>
      </c>
      <c r="F17" s="26" t="s">
        <v>22</v>
      </c>
      <c r="G17" s="27" t="s">
        <v>23</v>
      </c>
      <c r="H17" s="21"/>
      <c r="I17" s="21"/>
      <c r="J17" s="21"/>
      <c r="K17" s="21"/>
      <c r="L17" s="23"/>
    </row>
    <row r="18" spans="1:13" ht="14.1" customHeight="1" thickBot="1" x14ac:dyDescent="0.2">
      <c r="A18" s="63" t="s">
        <v>11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99" t="s">
        <v>28</v>
      </c>
      <c r="I18" s="99"/>
      <c r="J18" s="99"/>
      <c r="K18" s="49"/>
      <c r="L18" s="30">
        <f>SUM(B18:B26)</f>
        <v>0</v>
      </c>
    </row>
    <row r="19" spans="1:13" ht="14.1" customHeight="1" thickBot="1" x14ac:dyDescent="0.2">
      <c r="A19" s="63" t="s">
        <v>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9">
        <v>0</v>
      </c>
      <c r="H19" s="99" t="s">
        <v>29</v>
      </c>
      <c r="I19" s="99"/>
      <c r="J19" s="99"/>
      <c r="K19" s="49"/>
      <c r="L19" s="31">
        <f>SUM(C18:C26)</f>
        <v>0</v>
      </c>
    </row>
    <row r="20" spans="1:13" ht="14.1" customHeight="1" thickBot="1" x14ac:dyDescent="0.2">
      <c r="A20" s="63" t="s">
        <v>13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9">
        <v>0</v>
      </c>
      <c r="H20" s="99" t="s">
        <v>24</v>
      </c>
      <c r="I20" s="99"/>
      <c r="J20" s="99"/>
      <c r="K20" s="49"/>
      <c r="L20" s="31">
        <f>SUM(G18:G26)</f>
        <v>0</v>
      </c>
    </row>
    <row r="21" spans="1:13" ht="14.1" customHeight="1" thickBot="1" x14ac:dyDescent="0.2">
      <c r="A21" s="63" t="s">
        <v>14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9">
        <v>0</v>
      </c>
      <c r="H21" s="99" t="s">
        <v>30</v>
      </c>
      <c r="I21" s="99"/>
      <c r="J21" s="99"/>
      <c r="K21" s="49"/>
      <c r="L21" s="31">
        <f>SUM(D18:D26)</f>
        <v>0</v>
      </c>
    </row>
    <row r="22" spans="1:13" ht="14.1" customHeight="1" thickBot="1" x14ac:dyDescent="0.2">
      <c r="A22" s="63" t="s">
        <v>15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9">
        <v>0</v>
      </c>
      <c r="H22" s="100" t="s">
        <v>22</v>
      </c>
      <c r="I22" s="101"/>
      <c r="J22" s="101"/>
      <c r="K22" s="50"/>
      <c r="L22" s="30">
        <f>SUM(F18:F26)</f>
        <v>0</v>
      </c>
    </row>
    <row r="23" spans="1:13" ht="14.1" customHeight="1" thickBot="1" x14ac:dyDescent="0.2">
      <c r="A23" s="63" t="s">
        <v>16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9">
        <v>0</v>
      </c>
      <c r="H23" s="99" t="s">
        <v>25</v>
      </c>
      <c r="I23" s="99"/>
      <c r="J23" s="99"/>
      <c r="K23" s="49"/>
      <c r="L23" s="31">
        <f>SUM(E18:E26)</f>
        <v>0</v>
      </c>
    </row>
    <row r="24" spans="1:13" ht="14.1" customHeight="1" thickBot="1" x14ac:dyDescent="0.2">
      <c r="A24" s="63" t="s">
        <v>17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99" t="s">
        <v>26</v>
      </c>
      <c r="I24" s="99"/>
      <c r="J24" s="99"/>
      <c r="K24" s="49"/>
      <c r="L24" s="32"/>
      <c r="M24" s="84"/>
    </row>
    <row r="25" spans="1:13" ht="14.1" customHeight="1" thickBot="1" x14ac:dyDescent="0.2">
      <c r="A25" s="63" t="s">
        <v>18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1"/>
      <c r="I25" s="21"/>
      <c r="J25" s="21"/>
      <c r="K25" s="21"/>
      <c r="L25" s="33"/>
      <c r="M25" s="84"/>
    </row>
    <row r="26" spans="1:13" ht="14.1" customHeight="1" thickBot="1" x14ac:dyDescent="0.2">
      <c r="A26" s="67" t="s">
        <v>19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5">
        <v>0</v>
      </c>
      <c r="H26" s="21"/>
      <c r="I26" s="21"/>
      <c r="J26" s="21"/>
      <c r="K26" s="21"/>
      <c r="L26" s="32"/>
      <c r="M26" s="84"/>
    </row>
    <row r="27" spans="1:13" ht="14.1" customHeight="1" thickBot="1" x14ac:dyDescent="0.2">
      <c r="A27" s="82"/>
      <c r="B27" s="36"/>
      <c r="C27" s="36"/>
      <c r="D27" s="36"/>
      <c r="E27" s="36"/>
      <c r="F27" s="36"/>
      <c r="G27" s="36"/>
      <c r="L27" s="32"/>
      <c r="M27" s="84"/>
    </row>
    <row r="28" spans="1:13" ht="14.1" customHeight="1" x14ac:dyDescent="0.15">
      <c r="A28" s="57"/>
      <c r="L28" s="84"/>
    </row>
    <row r="29" spans="1:13" ht="14.1" customHeight="1" x14ac:dyDescent="0.15">
      <c r="A29" s="57"/>
      <c r="L29" s="84"/>
    </row>
    <row r="30" spans="1:13" ht="14.1" customHeight="1" x14ac:dyDescent="0.15">
      <c r="A30" s="40"/>
      <c r="B30" s="54"/>
      <c r="C30" s="55"/>
      <c r="L30" s="84"/>
    </row>
    <row r="31" spans="1:13" ht="14.1" customHeight="1" x14ac:dyDescent="0.15">
      <c r="A31" s="57"/>
      <c r="L31" s="84"/>
    </row>
    <row r="32" spans="1:13" ht="14.1" customHeight="1" thickBot="1" x14ac:dyDescent="0.2">
      <c r="A32" s="79" t="s">
        <v>27</v>
      </c>
      <c r="B32" s="95"/>
      <c r="C32" s="95"/>
    </row>
    <row r="33" spans="1:5" x14ac:dyDescent="0.15">
      <c r="A33" s="37"/>
      <c r="B33" s="37"/>
      <c r="C33" s="37"/>
      <c r="D33" s="37"/>
      <c r="E33" s="37"/>
    </row>
    <row r="34" spans="1:5" x14ac:dyDescent="0.15">
      <c r="D34" s="38"/>
      <c r="E34" s="38"/>
    </row>
    <row r="35" spans="1:5" x14ac:dyDescent="0.15">
      <c r="A35" s="39"/>
      <c r="B35" s="39"/>
      <c r="C35" s="39"/>
      <c r="D35" s="39"/>
      <c r="E35" s="39"/>
    </row>
    <row r="37" spans="1:5" ht="12" customHeight="1" x14ac:dyDescent="0.15"/>
    <row r="38" spans="1:5" ht="12" customHeight="1" x14ac:dyDescent="0.15"/>
  </sheetData>
  <sheetProtection password="DBA4" sheet="1" objects="1" scenarios="1"/>
  <mergeCells count="10">
    <mergeCell ref="A1:L1"/>
    <mergeCell ref="A2:L2"/>
    <mergeCell ref="H18:J18"/>
    <mergeCell ref="H19:J19"/>
    <mergeCell ref="B32:C32"/>
    <mergeCell ref="H24:J24"/>
    <mergeCell ref="H20:J20"/>
    <mergeCell ref="H21:J21"/>
    <mergeCell ref="H22:J22"/>
    <mergeCell ref="H23:J23"/>
  </mergeCells>
  <phoneticPr fontId="6" type="noConversion"/>
  <pageMargins left="0.75" right="0.75" top="1" bottom="1" header="0.5" footer="0.5"/>
  <pageSetup scale="8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4"/>
  <sheetViews>
    <sheetView topLeftCell="A2" zoomScaleNormal="100" workbookViewId="0">
      <selection activeCell="G26" sqref="G26"/>
    </sheetView>
  </sheetViews>
  <sheetFormatPr defaultRowHeight="12.75" x14ac:dyDescent="0.15"/>
  <cols>
    <col min="2" max="4" width="9.9765625" customWidth="1"/>
    <col min="10" max="10" width="9.4375" customWidth="1"/>
  </cols>
  <sheetData>
    <row r="1" spans="1:12" ht="20.25" x14ac:dyDescent="0.25">
      <c r="A1" s="102" t="str">
        <f>(Mon!A1)</f>
        <v xml:space="preserve">  HOLIDAY DAILY TOTALS  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4.25" x14ac:dyDescent="0.15">
      <c r="A2" s="103" t="str">
        <f>(Mon!A2)</f>
        <v xml:space="preserve">                 0600 hrs Friday, December 30, 2021 thru 2400 hrs Monday, January 2, 2022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15">
      <c r="A3" s="1"/>
      <c r="B3" s="1"/>
      <c r="C3" s="1"/>
      <c r="D3" s="1"/>
      <c r="E3" s="1"/>
    </row>
    <row r="4" spans="1:12" ht="13.5" thickBot="1" x14ac:dyDescent="0.2"/>
    <row r="5" spans="1:12" ht="35.25" x14ac:dyDescent="0.15">
      <c r="A5" s="58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4" t="s">
        <v>5</v>
      </c>
      <c r="G5" s="5" t="s">
        <v>6</v>
      </c>
      <c r="H5" s="6" t="s">
        <v>7</v>
      </c>
      <c r="I5" s="3" t="s">
        <v>8</v>
      </c>
      <c r="J5" s="4" t="s">
        <v>9</v>
      </c>
      <c r="K5" s="89" t="s">
        <v>34</v>
      </c>
      <c r="L5" s="5" t="s">
        <v>10</v>
      </c>
    </row>
    <row r="6" spans="1:12" x14ac:dyDescent="0.15">
      <c r="A6" s="63" t="s">
        <v>11</v>
      </c>
      <c r="B6" s="7">
        <v>0</v>
      </c>
      <c r="C6" s="7">
        <v>0</v>
      </c>
      <c r="D6" s="7">
        <v>0</v>
      </c>
      <c r="E6" s="7">
        <v>0</v>
      </c>
      <c r="F6" s="8">
        <v>0</v>
      </c>
      <c r="G6" s="9">
        <f t="shared" ref="G6:G15" si="0">SUM(B6:F6)</f>
        <v>0</v>
      </c>
      <c r="H6" s="10">
        <v>0</v>
      </c>
      <c r="I6" s="7">
        <v>0</v>
      </c>
      <c r="J6" s="8">
        <v>0</v>
      </c>
      <c r="K6" s="29">
        <v>0</v>
      </c>
      <c r="L6" s="11">
        <f t="shared" ref="L6:L15" si="1">SUM(G6:J6)</f>
        <v>0</v>
      </c>
    </row>
    <row r="7" spans="1:12" x14ac:dyDescent="0.15">
      <c r="A7" s="63" t="s">
        <v>12</v>
      </c>
      <c r="B7" s="7">
        <v>0</v>
      </c>
      <c r="C7" s="7">
        <v>0</v>
      </c>
      <c r="D7" s="7">
        <v>0</v>
      </c>
      <c r="E7" s="7">
        <v>0</v>
      </c>
      <c r="F7" s="8">
        <v>0</v>
      </c>
      <c r="G7" s="9">
        <f t="shared" si="0"/>
        <v>0</v>
      </c>
      <c r="H7" s="10">
        <v>0</v>
      </c>
      <c r="I7" s="7">
        <v>0</v>
      </c>
      <c r="J7" s="8">
        <v>0</v>
      </c>
      <c r="K7" s="29">
        <v>0</v>
      </c>
      <c r="L7" s="11">
        <f t="shared" si="1"/>
        <v>0</v>
      </c>
    </row>
    <row r="8" spans="1:12" x14ac:dyDescent="0.15">
      <c r="A8" s="63" t="s">
        <v>13</v>
      </c>
      <c r="B8" s="7">
        <v>0</v>
      </c>
      <c r="C8" s="7">
        <v>0</v>
      </c>
      <c r="D8" s="7">
        <v>0</v>
      </c>
      <c r="E8" s="7">
        <v>0</v>
      </c>
      <c r="F8" s="8">
        <v>0</v>
      </c>
      <c r="G8" s="9">
        <f t="shared" si="0"/>
        <v>0</v>
      </c>
      <c r="H8" s="10">
        <v>0</v>
      </c>
      <c r="I8" s="7">
        <v>0</v>
      </c>
      <c r="J8" s="8">
        <v>0</v>
      </c>
      <c r="K8" s="29">
        <v>0</v>
      </c>
      <c r="L8" s="11">
        <f t="shared" si="1"/>
        <v>0</v>
      </c>
    </row>
    <row r="9" spans="1:12" x14ac:dyDescent="0.15">
      <c r="A9" s="63" t="s">
        <v>14</v>
      </c>
      <c r="B9" s="7">
        <v>0</v>
      </c>
      <c r="C9" s="7">
        <v>0</v>
      </c>
      <c r="D9" s="7">
        <v>0</v>
      </c>
      <c r="E9" s="7">
        <v>0</v>
      </c>
      <c r="F9" s="8">
        <v>0</v>
      </c>
      <c r="G9" s="9">
        <f t="shared" si="0"/>
        <v>0</v>
      </c>
      <c r="H9" s="10">
        <v>0</v>
      </c>
      <c r="I9" s="7">
        <v>0</v>
      </c>
      <c r="J9" s="8">
        <v>0</v>
      </c>
      <c r="K9" s="29">
        <v>0</v>
      </c>
      <c r="L9" s="11">
        <f t="shared" si="1"/>
        <v>0</v>
      </c>
    </row>
    <row r="10" spans="1:12" x14ac:dyDescent="0.15">
      <c r="A10" s="63" t="s">
        <v>15</v>
      </c>
      <c r="B10" s="7">
        <v>0</v>
      </c>
      <c r="C10" s="7">
        <v>0</v>
      </c>
      <c r="D10" s="7">
        <v>0</v>
      </c>
      <c r="E10" s="7">
        <v>0</v>
      </c>
      <c r="F10" s="8">
        <v>0</v>
      </c>
      <c r="G10" s="9">
        <f t="shared" si="0"/>
        <v>0</v>
      </c>
      <c r="H10" s="10">
        <v>0</v>
      </c>
      <c r="I10" s="7">
        <v>0</v>
      </c>
      <c r="J10" s="8">
        <v>0</v>
      </c>
      <c r="K10" s="29">
        <v>0</v>
      </c>
      <c r="L10" s="11">
        <f t="shared" si="1"/>
        <v>0</v>
      </c>
    </row>
    <row r="11" spans="1:12" x14ac:dyDescent="0.15">
      <c r="A11" s="63" t="s">
        <v>16</v>
      </c>
      <c r="B11" s="7">
        <v>0</v>
      </c>
      <c r="C11" s="7">
        <v>0</v>
      </c>
      <c r="D11" s="7">
        <v>0</v>
      </c>
      <c r="E11" s="7">
        <v>0</v>
      </c>
      <c r="F11" s="8">
        <v>0</v>
      </c>
      <c r="G11" s="9">
        <f t="shared" si="0"/>
        <v>0</v>
      </c>
      <c r="H11" s="10">
        <v>0</v>
      </c>
      <c r="I11" s="7">
        <v>0</v>
      </c>
      <c r="J11" s="8">
        <v>0</v>
      </c>
      <c r="K11" s="29">
        <v>0</v>
      </c>
      <c r="L11" s="11">
        <f t="shared" si="1"/>
        <v>0</v>
      </c>
    </row>
    <row r="12" spans="1:12" x14ac:dyDescent="0.15">
      <c r="A12" s="63" t="s">
        <v>17</v>
      </c>
      <c r="B12" s="7">
        <v>0</v>
      </c>
      <c r="C12" s="7">
        <v>0</v>
      </c>
      <c r="D12" s="7">
        <v>0</v>
      </c>
      <c r="E12" s="7">
        <v>0</v>
      </c>
      <c r="F12" s="8">
        <v>0</v>
      </c>
      <c r="G12" s="9">
        <f t="shared" si="0"/>
        <v>0</v>
      </c>
      <c r="H12" s="10">
        <v>0</v>
      </c>
      <c r="I12" s="7">
        <v>0</v>
      </c>
      <c r="J12" s="8">
        <v>0</v>
      </c>
      <c r="K12" s="29">
        <v>0</v>
      </c>
      <c r="L12" s="11">
        <f t="shared" si="1"/>
        <v>0</v>
      </c>
    </row>
    <row r="13" spans="1:12" x14ac:dyDescent="0.15">
      <c r="A13" s="63" t="s">
        <v>18</v>
      </c>
      <c r="B13" s="7">
        <v>0</v>
      </c>
      <c r="C13" s="7">
        <v>0</v>
      </c>
      <c r="D13" s="7">
        <v>0</v>
      </c>
      <c r="E13" s="7">
        <v>0</v>
      </c>
      <c r="F13" s="8">
        <v>0</v>
      </c>
      <c r="G13" s="9">
        <f t="shared" si="0"/>
        <v>0</v>
      </c>
      <c r="H13" s="10">
        <v>0</v>
      </c>
      <c r="I13" s="7">
        <v>0</v>
      </c>
      <c r="J13" s="8">
        <v>0</v>
      </c>
      <c r="K13" s="29">
        <v>0</v>
      </c>
      <c r="L13" s="11">
        <f t="shared" si="1"/>
        <v>0</v>
      </c>
    </row>
    <row r="14" spans="1:12" ht="13.5" thickBot="1" x14ac:dyDescent="0.2">
      <c r="A14" s="67" t="s">
        <v>19</v>
      </c>
      <c r="B14" s="12">
        <v>0</v>
      </c>
      <c r="C14" s="12">
        <v>0</v>
      </c>
      <c r="D14" s="12">
        <v>0</v>
      </c>
      <c r="E14" s="12">
        <v>0</v>
      </c>
      <c r="F14" s="13">
        <v>0</v>
      </c>
      <c r="G14" s="14">
        <f t="shared" si="0"/>
        <v>0</v>
      </c>
      <c r="H14" s="15">
        <v>0</v>
      </c>
      <c r="I14" s="12">
        <v>0</v>
      </c>
      <c r="J14" s="13">
        <v>0</v>
      </c>
      <c r="K14" s="90">
        <v>0</v>
      </c>
      <c r="L14" s="16">
        <f t="shared" si="1"/>
        <v>0</v>
      </c>
    </row>
    <row r="15" spans="1:12" ht="13.5" thickBot="1" x14ac:dyDescent="0.2">
      <c r="A15" s="73" t="s">
        <v>20</v>
      </c>
      <c r="B15" s="17">
        <f>SUM(B6:B14)</f>
        <v>0</v>
      </c>
      <c r="C15" s="17">
        <f>SUM(C6:C14)</f>
        <v>0</v>
      </c>
      <c r="D15" s="17">
        <f>SUM(D6:D14)</f>
        <v>0</v>
      </c>
      <c r="E15" s="17">
        <f>SUM(E6:E14)</f>
        <v>0</v>
      </c>
      <c r="F15" s="17">
        <f>SUM(F6:F14)</f>
        <v>0</v>
      </c>
      <c r="G15" s="18">
        <f t="shared" si="0"/>
        <v>0</v>
      </c>
      <c r="H15" s="19">
        <f>SUM(H6:H14)</f>
        <v>0</v>
      </c>
      <c r="I15" s="19">
        <f>SUM(I6:I14)</f>
        <v>0</v>
      </c>
      <c r="J15" s="88">
        <f>SUM(J6:J14)</f>
        <v>0</v>
      </c>
      <c r="K15" s="91">
        <f>SUM(K6:K14)</f>
        <v>0</v>
      </c>
      <c r="L15" s="20">
        <f t="shared" si="1"/>
        <v>0</v>
      </c>
    </row>
    <row r="16" spans="1:12" ht="13.5" thickBot="1" x14ac:dyDescent="0.2">
      <c r="A16" s="76"/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3"/>
    </row>
    <row r="17" spans="1:13" ht="38.25" customHeight="1" x14ac:dyDescent="0.15">
      <c r="A17" s="24" t="s">
        <v>0</v>
      </c>
      <c r="B17" s="25" t="s">
        <v>31</v>
      </c>
      <c r="C17" s="25" t="s">
        <v>32</v>
      </c>
      <c r="D17" s="25" t="s">
        <v>33</v>
      </c>
      <c r="E17" s="25" t="s">
        <v>21</v>
      </c>
      <c r="F17" s="26" t="s">
        <v>22</v>
      </c>
      <c r="G17" s="27" t="s">
        <v>23</v>
      </c>
      <c r="H17" s="21"/>
      <c r="I17" s="21"/>
      <c r="J17" s="21"/>
      <c r="K17" s="21"/>
      <c r="L17" s="23"/>
    </row>
    <row r="18" spans="1:13" ht="13.5" thickBot="1" x14ac:dyDescent="0.2">
      <c r="A18" s="63" t="s">
        <v>11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99" t="s">
        <v>28</v>
      </c>
      <c r="I18" s="99"/>
      <c r="J18" s="99"/>
      <c r="K18" s="49"/>
      <c r="L18" s="30">
        <f>SUM(B18:B26)</f>
        <v>0</v>
      </c>
    </row>
    <row r="19" spans="1:13" ht="13.5" thickBot="1" x14ac:dyDescent="0.2">
      <c r="A19" s="63" t="s">
        <v>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9">
        <v>0</v>
      </c>
      <c r="H19" s="99" t="s">
        <v>29</v>
      </c>
      <c r="I19" s="99"/>
      <c r="J19" s="99"/>
      <c r="K19" s="49"/>
      <c r="L19" s="31">
        <f>SUM(C18:C26)</f>
        <v>0</v>
      </c>
    </row>
    <row r="20" spans="1:13" ht="13.5" thickBot="1" x14ac:dyDescent="0.2">
      <c r="A20" s="63" t="s">
        <v>13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9">
        <v>0</v>
      </c>
      <c r="H20" s="99" t="s">
        <v>24</v>
      </c>
      <c r="I20" s="99"/>
      <c r="J20" s="99"/>
      <c r="K20" s="49"/>
      <c r="L20" s="31">
        <f>SUM(G18:G26)</f>
        <v>0</v>
      </c>
    </row>
    <row r="21" spans="1:13" ht="13.5" thickBot="1" x14ac:dyDescent="0.2">
      <c r="A21" s="63" t="s">
        <v>14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9">
        <v>0</v>
      </c>
      <c r="H21" s="99" t="s">
        <v>30</v>
      </c>
      <c r="I21" s="99"/>
      <c r="J21" s="99"/>
      <c r="K21" s="49"/>
      <c r="L21" s="31">
        <f>SUM(D18:D26)</f>
        <v>0</v>
      </c>
    </row>
    <row r="22" spans="1:13" ht="13.5" thickBot="1" x14ac:dyDescent="0.2">
      <c r="A22" s="63" t="s">
        <v>15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9">
        <v>0</v>
      </c>
      <c r="H22" s="100" t="s">
        <v>22</v>
      </c>
      <c r="I22" s="101"/>
      <c r="J22" s="101"/>
      <c r="K22" s="50"/>
      <c r="L22" s="30">
        <f>SUM(F18:F26)</f>
        <v>0</v>
      </c>
    </row>
    <row r="23" spans="1:13" ht="13.5" thickBot="1" x14ac:dyDescent="0.2">
      <c r="A23" s="63" t="s">
        <v>16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9">
        <v>0</v>
      </c>
      <c r="H23" s="99" t="s">
        <v>25</v>
      </c>
      <c r="I23" s="99"/>
      <c r="J23" s="99"/>
      <c r="K23" s="49"/>
      <c r="L23" s="31">
        <f>SUM(E18:E26)</f>
        <v>0</v>
      </c>
    </row>
    <row r="24" spans="1:13" ht="13.5" thickBot="1" x14ac:dyDescent="0.2">
      <c r="A24" s="63" t="s">
        <v>17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99" t="s">
        <v>26</v>
      </c>
      <c r="I24" s="99"/>
      <c r="J24" s="99"/>
      <c r="K24" s="49"/>
      <c r="L24" s="32"/>
      <c r="M24" s="84"/>
    </row>
    <row r="25" spans="1:13" ht="13.5" thickBot="1" x14ac:dyDescent="0.2">
      <c r="A25" s="63" t="s">
        <v>18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1"/>
      <c r="I25" s="21"/>
      <c r="J25" s="21"/>
      <c r="K25" s="21"/>
      <c r="L25" s="33"/>
      <c r="M25" s="84"/>
    </row>
    <row r="26" spans="1:13" ht="13.5" thickBot="1" x14ac:dyDescent="0.2">
      <c r="A26" s="67" t="s">
        <v>19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5">
        <v>0</v>
      </c>
      <c r="H26" s="21"/>
      <c r="I26" s="21"/>
      <c r="J26" s="21"/>
      <c r="K26" s="21"/>
      <c r="L26" s="32"/>
      <c r="M26" s="84"/>
    </row>
    <row r="27" spans="1:13" ht="13.5" thickBot="1" x14ac:dyDescent="0.2">
      <c r="A27" s="82"/>
      <c r="B27" s="36"/>
      <c r="C27" s="36"/>
      <c r="D27" s="36"/>
      <c r="E27" s="36"/>
      <c r="F27" s="36"/>
      <c r="G27" s="36"/>
      <c r="L27" s="32"/>
      <c r="M27" s="84"/>
    </row>
    <row r="28" spans="1:13" x14ac:dyDescent="0.15">
      <c r="A28" s="57"/>
      <c r="L28" s="84"/>
    </row>
    <row r="29" spans="1:13" x14ac:dyDescent="0.15">
      <c r="A29" s="57"/>
      <c r="L29" s="84"/>
    </row>
    <row r="30" spans="1:13" x14ac:dyDescent="0.15">
      <c r="A30" s="57"/>
      <c r="B30" s="53"/>
      <c r="C30" s="53"/>
      <c r="L30" s="84"/>
    </row>
    <row r="31" spans="1:13" x14ac:dyDescent="0.15">
      <c r="A31" s="57"/>
      <c r="L31" s="84"/>
    </row>
    <row r="32" spans="1:13" ht="13.5" thickBot="1" x14ac:dyDescent="0.2">
      <c r="A32" s="40" t="s">
        <v>27</v>
      </c>
      <c r="B32" s="94">
        <v>44524</v>
      </c>
      <c r="C32" s="95"/>
    </row>
    <row r="33" spans="1:5" x14ac:dyDescent="0.15">
      <c r="A33" s="37"/>
      <c r="B33" s="37"/>
      <c r="C33" s="37"/>
      <c r="D33" s="37"/>
      <c r="E33" s="37"/>
    </row>
    <row r="34" spans="1:5" x14ac:dyDescent="0.15">
      <c r="D34" s="38"/>
      <c r="E34" s="38"/>
    </row>
  </sheetData>
  <sheetProtection password="DBA4" sheet="1" objects="1" scenarios="1"/>
  <mergeCells count="10">
    <mergeCell ref="B32:C32"/>
    <mergeCell ref="H20:J20"/>
    <mergeCell ref="H21:J21"/>
    <mergeCell ref="H22:J22"/>
    <mergeCell ref="H23:J23"/>
    <mergeCell ref="A1:L1"/>
    <mergeCell ref="A2:L2"/>
    <mergeCell ref="H18:J18"/>
    <mergeCell ref="H19:J19"/>
    <mergeCell ref="H24:J24"/>
  </mergeCells>
  <phoneticPr fontId="6" type="noConversion"/>
  <pageMargins left="0.75" right="0.75" top="1" bottom="1" header="0.5" footer="0.5"/>
  <pageSetup scale="8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4"/>
  <sheetViews>
    <sheetView topLeftCell="A8" zoomScaleNormal="100" workbookViewId="0">
      <selection activeCell="Q7" sqref="Q7"/>
    </sheetView>
  </sheetViews>
  <sheetFormatPr defaultRowHeight="12.75" x14ac:dyDescent="0.15"/>
  <cols>
    <col min="2" max="4" width="9.9765625" customWidth="1"/>
    <col min="10" max="10" width="9.4375" customWidth="1"/>
  </cols>
  <sheetData>
    <row r="1" spans="1:12" ht="20.25" x14ac:dyDescent="0.25">
      <c r="A1" s="102" t="str">
        <f>(Mon!A1)</f>
        <v xml:space="preserve">  HOLIDAY DAILY TOTALS  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4.25" x14ac:dyDescent="0.15">
      <c r="A2" s="103" t="str">
        <f>(Mon!A2)</f>
        <v xml:space="preserve">                 0600 hrs Friday, December 30, 2021 thru 2400 hrs Monday, January 2, 2022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15">
      <c r="A3" s="1"/>
      <c r="B3" s="1"/>
      <c r="C3" s="1"/>
      <c r="D3" s="1"/>
      <c r="E3" s="1"/>
    </row>
    <row r="4" spans="1:12" ht="13.5" thickBot="1" x14ac:dyDescent="0.2"/>
    <row r="5" spans="1:12" ht="35.25" x14ac:dyDescent="0.15">
      <c r="A5" s="58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4" t="s">
        <v>5</v>
      </c>
      <c r="G5" s="5" t="s">
        <v>6</v>
      </c>
      <c r="H5" s="6" t="s">
        <v>7</v>
      </c>
      <c r="I5" s="3" t="s">
        <v>8</v>
      </c>
      <c r="J5" s="4" t="s">
        <v>9</v>
      </c>
      <c r="K5" s="89" t="s">
        <v>34</v>
      </c>
      <c r="L5" s="5" t="s">
        <v>10</v>
      </c>
    </row>
    <row r="6" spans="1:12" x14ac:dyDescent="0.15">
      <c r="A6" s="63" t="s">
        <v>11</v>
      </c>
      <c r="B6" s="7">
        <v>160</v>
      </c>
      <c r="C6" s="7">
        <v>78</v>
      </c>
      <c r="D6" s="7">
        <v>3</v>
      </c>
      <c r="E6" s="7">
        <v>1</v>
      </c>
      <c r="F6" s="8">
        <v>1</v>
      </c>
      <c r="G6" s="9">
        <f t="shared" ref="G6:G15" si="0">SUM(B6:F6)</f>
        <v>243</v>
      </c>
      <c r="H6" s="10">
        <v>0</v>
      </c>
      <c r="I6" s="7">
        <v>10</v>
      </c>
      <c r="J6" s="8">
        <v>5</v>
      </c>
      <c r="K6" s="29">
        <v>5</v>
      </c>
      <c r="L6" s="11">
        <f t="shared" ref="L6:L15" si="1">SUM(G6:J6)</f>
        <v>258</v>
      </c>
    </row>
    <row r="7" spans="1:12" x14ac:dyDescent="0.15">
      <c r="A7" s="63" t="s">
        <v>12</v>
      </c>
      <c r="B7" s="7">
        <v>217</v>
      </c>
      <c r="C7" s="7">
        <v>178</v>
      </c>
      <c r="D7" s="7">
        <v>9</v>
      </c>
      <c r="E7" s="7">
        <v>0</v>
      </c>
      <c r="F7" s="8">
        <v>0</v>
      </c>
      <c r="G7" s="9">
        <f t="shared" si="0"/>
        <v>404</v>
      </c>
      <c r="H7" s="10">
        <v>0</v>
      </c>
      <c r="I7" s="7">
        <v>44</v>
      </c>
      <c r="J7" s="8">
        <v>15</v>
      </c>
      <c r="K7" s="29">
        <v>2</v>
      </c>
      <c r="L7" s="11">
        <f t="shared" si="1"/>
        <v>463</v>
      </c>
    </row>
    <row r="8" spans="1:12" x14ac:dyDescent="0.15">
      <c r="A8" s="63" t="s">
        <v>13</v>
      </c>
      <c r="B8" s="7">
        <v>245</v>
      </c>
      <c r="C8" s="7">
        <v>146</v>
      </c>
      <c r="D8" s="7">
        <v>6</v>
      </c>
      <c r="E8" s="7">
        <v>3</v>
      </c>
      <c r="F8" s="8">
        <v>0</v>
      </c>
      <c r="G8" s="9">
        <f t="shared" si="0"/>
        <v>400</v>
      </c>
      <c r="H8" s="10">
        <v>0</v>
      </c>
      <c r="I8" s="7">
        <v>60</v>
      </c>
      <c r="J8" s="8">
        <v>4</v>
      </c>
      <c r="K8" s="29">
        <v>1</v>
      </c>
      <c r="L8" s="11">
        <f t="shared" si="1"/>
        <v>464</v>
      </c>
    </row>
    <row r="9" spans="1:12" x14ac:dyDescent="0.15">
      <c r="A9" s="63" t="s">
        <v>14</v>
      </c>
      <c r="B9" s="7">
        <v>180</v>
      </c>
      <c r="C9" s="7">
        <v>231</v>
      </c>
      <c r="D9" s="7">
        <v>12</v>
      </c>
      <c r="E9" s="7">
        <v>6</v>
      </c>
      <c r="F9" s="8">
        <v>0</v>
      </c>
      <c r="G9" s="9">
        <f t="shared" si="0"/>
        <v>429</v>
      </c>
      <c r="H9" s="10">
        <v>1</v>
      </c>
      <c r="I9" s="7">
        <v>59</v>
      </c>
      <c r="J9" s="8">
        <v>7</v>
      </c>
      <c r="K9" s="29">
        <v>4</v>
      </c>
      <c r="L9" s="11">
        <f t="shared" si="1"/>
        <v>496</v>
      </c>
    </row>
    <row r="10" spans="1:12" x14ac:dyDescent="0.15">
      <c r="A10" s="63" t="s">
        <v>15</v>
      </c>
      <c r="B10" s="7">
        <v>171</v>
      </c>
      <c r="C10" s="7">
        <v>222</v>
      </c>
      <c r="D10" s="7">
        <v>17</v>
      </c>
      <c r="E10" s="7">
        <v>6</v>
      </c>
      <c r="F10" s="8">
        <v>1</v>
      </c>
      <c r="G10" s="9">
        <f t="shared" si="0"/>
        <v>417</v>
      </c>
      <c r="H10" s="10">
        <v>0</v>
      </c>
      <c r="I10" s="7">
        <v>22</v>
      </c>
      <c r="J10" s="8">
        <v>12</v>
      </c>
      <c r="K10" s="29">
        <v>2</v>
      </c>
      <c r="L10" s="11">
        <f t="shared" si="1"/>
        <v>451</v>
      </c>
    </row>
    <row r="11" spans="1:12" x14ac:dyDescent="0.15">
      <c r="A11" s="63" t="s">
        <v>16</v>
      </c>
      <c r="B11" s="7">
        <v>275</v>
      </c>
      <c r="C11" s="7">
        <v>66</v>
      </c>
      <c r="D11" s="7">
        <v>1</v>
      </c>
      <c r="E11" s="7">
        <v>1</v>
      </c>
      <c r="F11" s="8">
        <v>0</v>
      </c>
      <c r="G11" s="9">
        <f t="shared" si="0"/>
        <v>343</v>
      </c>
      <c r="H11" s="10">
        <v>0</v>
      </c>
      <c r="I11" s="7">
        <v>7</v>
      </c>
      <c r="J11" s="8">
        <v>0</v>
      </c>
      <c r="K11" s="29">
        <v>6</v>
      </c>
      <c r="L11" s="11">
        <f t="shared" si="1"/>
        <v>350</v>
      </c>
    </row>
    <row r="12" spans="1:12" x14ac:dyDescent="0.15">
      <c r="A12" s="63" t="s">
        <v>17</v>
      </c>
      <c r="B12" s="7">
        <v>158</v>
      </c>
      <c r="C12" s="7">
        <v>44</v>
      </c>
      <c r="D12" s="7">
        <v>3</v>
      </c>
      <c r="E12" s="7">
        <v>0</v>
      </c>
      <c r="F12" s="8">
        <v>0</v>
      </c>
      <c r="G12" s="9">
        <f t="shared" si="0"/>
        <v>205</v>
      </c>
      <c r="H12" s="10">
        <v>0</v>
      </c>
      <c r="I12" s="7">
        <v>7</v>
      </c>
      <c r="J12" s="8">
        <v>1</v>
      </c>
      <c r="K12" s="29">
        <v>6</v>
      </c>
      <c r="L12" s="11">
        <f t="shared" si="1"/>
        <v>213</v>
      </c>
    </row>
    <row r="13" spans="1:12" x14ac:dyDescent="0.15">
      <c r="A13" s="63" t="s">
        <v>18</v>
      </c>
      <c r="B13" s="7">
        <v>291</v>
      </c>
      <c r="C13" s="7">
        <v>263</v>
      </c>
      <c r="D13" s="7">
        <v>7</v>
      </c>
      <c r="E13" s="7">
        <v>9</v>
      </c>
      <c r="F13" s="8">
        <v>2</v>
      </c>
      <c r="G13" s="9">
        <f t="shared" si="0"/>
        <v>572</v>
      </c>
      <c r="H13" s="10">
        <v>0</v>
      </c>
      <c r="I13" s="7">
        <v>41</v>
      </c>
      <c r="J13" s="8">
        <v>6</v>
      </c>
      <c r="K13" s="29">
        <v>3</v>
      </c>
      <c r="L13" s="11">
        <f t="shared" si="1"/>
        <v>619</v>
      </c>
    </row>
    <row r="14" spans="1:12" ht="13.5" thickBot="1" x14ac:dyDescent="0.2">
      <c r="A14" s="67" t="s">
        <v>19</v>
      </c>
      <c r="B14" s="12">
        <v>439</v>
      </c>
      <c r="C14" s="12">
        <v>286</v>
      </c>
      <c r="D14" s="12">
        <v>7</v>
      </c>
      <c r="E14" s="12">
        <v>15</v>
      </c>
      <c r="F14" s="13">
        <v>3</v>
      </c>
      <c r="G14" s="14">
        <f t="shared" si="0"/>
        <v>750</v>
      </c>
      <c r="H14" s="15">
        <v>0</v>
      </c>
      <c r="I14" s="12">
        <v>74</v>
      </c>
      <c r="J14" s="13">
        <v>17</v>
      </c>
      <c r="K14" s="90">
        <v>2</v>
      </c>
      <c r="L14" s="16">
        <f t="shared" si="1"/>
        <v>841</v>
      </c>
    </row>
    <row r="15" spans="1:12" ht="13.5" thickBot="1" x14ac:dyDescent="0.2">
      <c r="A15" s="73" t="s">
        <v>20</v>
      </c>
      <c r="B15" s="17">
        <f>SUM(B6:B14)</f>
        <v>2136</v>
      </c>
      <c r="C15" s="17">
        <f>SUM(C6:C14)</f>
        <v>1514</v>
      </c>
      <c r="D15" s="17">
        <f>SUM(D6:D14)</f>
        <v>65</v>
      </c>
      <c r="E15" s="17">
        <f>SUM(E6:E14)</f>
        <v>41</v>
      </c>
      <c r="F15" s="17">
        <f>SUM(F6:F14)</f>
        <v>7</v>
      </c>
      <c r="G15" s="18">
        <f t="shared" si="0"/>
        <v>3763</v>
      </c>
      <c r="H15" s="19">
        <f>SUM(H6:H14)</f>
        <v>1</v>
      </c>
      <c r="I15" s="19">
        <f>SUM(I6:I14)</f>
        <v>324</v>
      </c>
      <c r="J15" s="88">
        <f>SUM(J6:J14)</f>
        <v>67</v>
      </c>
      <c r="K15" s="91">
        <f>SUM(K6:K14)</f>
        <v>31</v>
      </c>
      <c r="L15" s="20">
        <f t="shared" si="1"/>
        <v>4155</v>
      </c>
    </row>
    <row r="16" spans="1:12" ht="13.5" thickBot="1" x14ac:dyDescent="0.2">
      <c r="A16" s="76"/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3"/>
    </row>
    <row r="17" spans="1:13" ht="38.25" customHeight="1" x14ac:dyDescent="0.15">
      <c r="A17" s="24" t="s">
        <v>0</v>
      </c>
      <c r="B17" s="25" t="s">
        <v>31</v>
      </c>
      <c r="C17" s="25" t="s">
        <v>32</v>
      </c>
      <c r="D17" s="25" t="s">
        <v>33</v>
      </c>
      <c r="E17" s="25" t="s">
        <v>21</v>
      </c>
      <c r="F17" s="26" t="s">
        <v>22</v>
      </c>
      <c r="G17" s="27" t="s">
        <v>23</v>
      </c>
      <c r="H17" s="21"/>
      <c r="I17" s="21"/>
      <c r="J17" s="21"/>
      <c r="K17" s="21"/>
      <c r="L17" s="23"/>
    </row>
    <row r="18" spans="1:13" ht="13.5" thickBot="1" x14ac:dyDescent="0.2">
      <c r="A18" s="63" t="s">
        <v>11</v>
      </c>
      <c r="B18" s="28">
        <v>6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99" t="s">
        <v>28</v>
      </c>
      <c r="I18" s="99"/>
      <c r="J18" s="99"/>
      <c r="K18" s="49"/>
      <c r="L18" s="30">
        <f>SUM(B18:B26)</f>
        <v>45</v>
      </c>
    </row>
    <row r="19" spans="1:13" ht="13.5" thickBot="1" x14ac:dyDescent="0.2">
      <c r="A19" s="63" t="s">
        <v>12</v>
      </c>
      <c r="B19" s="28">
        <v>4</v>
      </c>
      <c r="C19" s="28">
        <v>0</v>
      </c>
      <c r="D19" s="28">
        <v>0</v>
      </c>
      <c r="E19" s="28">
        <v>0</v>
      </c>
      <c r="F19" s="28">
        <v>0</v>
      </c>
      <c r="G19" s="29">
        <v>0</v>
      </c>
      <c r="H19" s="99" t="s">
        <v>29</v>
      </c>
      <c r="I19" s="99"/>
      <c r="J19" s="99"/>
      <c r="K19" s="49"/>
      <c r="L19" s="31">
        <f>SUM(C18:C26)</f>
        <v>0</v>
      </c>
    </row>
    <row r="20" spans="1:13" ht="13.5" thickBot="1" x14ac:dyDescent="0.2">
      <c r="A20" s="63" t="s">
        <v>13</v>
      </c>
      <c r="B20" s="28">
        <v>3</v>
      </c>
      <c r="C20" s="28">
        <v>0</v>
      </c>
      <c r="D20" s="28">
        <v>1</v>
      </c>
      <c r="E20" s="28">
        <v>1</v>
      </c>
      <c r="F20" s="28">
        <v>0</v>
      </c>
      <c r="G20" s="29">
        <v>0</v>
      </c>
      <c r="H20" s="99" t="s">
        <v>24</v>
      </c>
      <c r="I20" s="99"/>
      <c r="J20" s="99"/>
      <c r="K20" s="49"/>
      <c r="L20" s="31">
        <f>SUM(G18:G26)</f>
        <v>1</v>
      </c>
    </row>
    <row r="21" spans="1:13" ht="13.5" thickBot="1" x14ac:dyDescent="0.2">
      <c r="A21" s="63" t="s">
        <v>14</v>
      </c>
      <c r="B21" s="28">
        <v>2</v>
      </c>
      <c r="C21" s="28">
        <v>0</v>
      </c>
      <c r="D21" s="28">
        <v>0</v>
      </c>
      <c r="E21" s="28">
        <v>0</v>
      </c>
      <c r="F21" s="28">
        <v>0</v>
      </c>
      <c r="G21" s="29">
        <v>0</v>
      </c>
      <c r="H21" s="99" t="s">
        <v>30</v>
      </c>
      <c r="I21" s="99"/>
      <c r="J21" s="99"/>
      <c r="K21" s="49"/>
      <c r="L21" s="31">
        <f>SUM(D18:D26)</f>
        <v>1</v>
      </c>
    </row>
    <row r="22" spans="1:13" ht="13.5" thickBot="1" x14ac:dyDescent="0.2">
      <c r="A22" s="63" t="s">
        <v>15</v>
      </c>
      <c r="B22" s="28">
        <v>5</v>
      </c>
      <c r="C22" s="28">
        <v>0</v>
      </c>
      <c r="D22" s="28">
        <v>0</v>
      </c>
      <c r="E22" s="28">
        <v>0</v>
      </c>
      <c r="F22" s="28">
        <v>0</v>
      </c>
      <c r="G22" s="29">
        <v>1</v>
      </c>
      <c r="H22" s="100" t="s">
        <v>22</v>
      </c>
      <c r="I22" s="101"/>
      <c r="J22" s="101"/>
      <c r="K22" s="50"/>
      <c r="L22" s="30">
        <f>SUM(F18:F26)</f>
        <v>0</v>
      </c>
    </row>
    <row r="23" spans="1:13" ht="13.5" thickBot="1" x14ac:dyDescent="0.2">
      <c r="A23" s="63" t="s">
        <v>16</v>
      </c>
      <c r="B23" s="28">
        <v>9</v>
      </c>
      <c r="C23" s="28">
        <v>0</v>
      </c>
      <c r="D23" s="28">
        <v>0</v>
      </c>
      <c r="E23" s="28">
        <v>0</v>
      </c>
      <c r="F23" s="28">
        <v>0</v>
      </c>
      <c r="G23" s="29">
        <v>0</v>
      </c>
      <c r="H23" s="99" t="s">
        <v>25</v>
      </c>
      <c r="I23" s="99"/>
      <c r="J23" s="99"/>
      <c r="K23" s="49"/>
      <c r="L23" s="31">
        <f>SUM(E18:E26)</f>
        <v>1</v>
      </c>
    </row>
    <row r="24" spans="1:13" ht="13.5" thickBot="1" x14ac:dyDescent="0.2">
      <c r="A24" s="63" t="s">
        <v>17</v>
      </c>
      <c r="B24" s="28">
        <v>6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99" t="s">
        <v>26</v>
      </c>
      <c r="I24" s="99"/>
      <c r="J24" s="99"/>
      <c r="K24" s="49"/>
      <c r="L24" s="32" t="s">
        <v>42</v>
      </c>
      <c r="M24" s="84"/>
    </row>
    <row r="25" spans="1:13" ht="13.5" thickBot="1" x14ac:dyDescent="0.2">
      <c r="A25" s="63" t="s">
        <v>18</v>
      </c>
      <c r="B25" s="28">
        <v>10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1"/>
      <c r="I25" s="21"/>
      <c r="J25" s="21"/>
      <c r="K25" s="21"/>
      <c r="L25" s="33"/>
      <c r="M25" s="84"/>
    </row>
    <row r="26" spans="1:13" ht="13.5" thickBot="1" x14ac:dyDescent="0.2">
      <c r="A26" s="67" t="s">
        <v>19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5">
        <v>0</v>
      </c>
      <c r="H26" s="21"/>
      <c r="I26" s="21"/>
      <c r="J26" s="21"/>
      <c r="K26" s="21"/>
      <c r="L26" s="32"/>
      <c r="M26" s="84"/>
    </row>
    <row r="27" spans="1:13" ht="13.5" thickBot="1" x14ac:dyDescent="0.2">
      <c r="A27" s="82"/>
      <c r="B27" s="36"/>
      <c r="C27" s="36"/>
      <c r="D27" s="36"/>
      <c r="E27" s="36"/>
      <c r="F27" s="36"/>
      <c r="G27" s="36"/>
      <c r="L27" s="32"/>
      <c r="M27" s="84"/>
    </row>
    <row r="28" spans="1:13" x14ac:dyDescent="0.15">
      <c r="A28" s="57"/>
      <c r="L28" s="84"/>
    </row>
    <row r="29" spans="1:13" x14ac:dyDescent="0.15">
      <c r="A29" s="57"/>
      <c r="L29" s="84"/>
    </row>
    <row r="30" spans="1:13" x14ac:dyDescent="0.15">
      <c r="A30" s="57"/>
      <c r="B30" s="53"/>
      <c r="C30" s="53"/>
      <c r="L30" s="84"/>
    </row>
    <row r="31" spans="1:13" x14ac:dyDescent="0.15">
      <c r="A31" s="57"/>
      <c r="L31" s="84"/>
    </row>
    <row r="32" spans="1:13" ht="13.5" thickBot="1" x14ac:dyDescent="0.2">
      <c r="A32" s="40" t="s">
        <v>27</v>
      </c>
      <c r="B32" s="94">
        <v>44560</v>
      </c>
      <c r="C32" s="95"/>
    </row>
    <row r="33" spans="1:5" x14ac:dyDescent="0.15">
      <c r="A33" s="37"/>
      <c r="B33" s="37"/>
      <c r="C33" s="37"/>
      <c r="D33" s="37"/>
      <c r="E33" s="37"/>
    </row>
    <row r="34" spans="1:5" x14ac:dyDescent="0.15">
      <c r="D34" s="38"/>
      <c r="E34" s="38"/>
    </row>
  </sheetData>
  <sheetProtection password="DBA4" sheet="1" objects="1" scenarios="1"/>
  <mergeCells count="10">
    <mergeCell ref="B32:C32"/>
    <mergeCell ref="H20:J20"/>
    <mergeCell ref="H21:J21"/>
    <mergeCell ref="H22:J22"/>
    <mergeCell ref="H23:J23"/>
    <mergeCell ref="A1:L1"/>
    <mergeCell ref="A2:L2"/>
    <mergeCell ref="H18:J18"/>
    <mergeCell ref="H19:J19"/>
    <mergeCell ref="H24:J24"/>
  </mergeCells>
  <phoneticPr fontId="6" type="noConversion"/>
  <pageMargins left="0.75" right="0.75" top="1" bottom="1" header="0.5" footer="0.5"/>
  <pageSetup scale="8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8"/>
  <sheetViews>
    <sheetView topLeftCell="A6" zoomScaleNormal="100" workbookViewId="0">
      <selection activeCell="K6" sqref="K6"/>
    </sheetView>
  </sheetViews>
  <sheetFormatPr defaultRowHeight="12.75" x14ac:dyDescent="0.15"/>
  <cols>
    <col min="2" max="4" width="9.9765625" customWidth="1"/>
    <col min="10" max="10" width="9.4375" customWidth="1"/>
  </cols>
  <sheetData>
    <row r="1" spans="1:12" ht="24" customHeight="1" x14ac:dyDescent="0.25">
      <c r="A1" s="102" t="str">
        <f>(Mon!A1)</f>
        <v xml:space="preserve">  HOLIDAY DAILY TOTALS  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8" customHeight="1" x14ac:dyDescent="0.15">
      <c r="A2" s="103" t="str">
        <f>(Mon!A2)</f>
        <v xml:space="preserve">                 0600 hrs Friday, December 30, 2021 thru 2400 hrs Monday, January 2, 2022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15">
      <c r="A3" s="1"/>
      <c r="B3" s="1"/>
      <c r="C3" s="1"/>
      <c r="D3" s="1"/>
      <c r="E3" s="1"/>
    </row>
    <row r="4" spans="1:12" ht="13.5" thickBot="1" x14ac:dyDescent="0.2"/>
    <row r="5" spans="1:12" ht="27" customHeight="1" x14ac:dyDescent="0.15">
      <c r="A5" s="58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4" t="s">
        <v>5</v>
      </c>
      <c r="G5" s="5" t="s">
        <v>6</v>
      </c>
      <c r="H5" s="6" t="s">
        <v>7</v>
      </c>
      <c r="I5" s="3" t="s">
        <v>8</v>
      </c>
      <c r="J5" s="4" t="s">
        <v>9</v>
      </c>
      <c r="K5" s="89" t="s">
        <v>34</v>
      </c>
      <c r="L5" s="5" t="s">
        <v>10</v>
      </c>
    </row>
    <row r="6" spans="1:12" ht="14.1" customHeight="1" x14ac:dyDescent="0.15">
      <c r="A6" s="63" t="s">
        <v>11</v>
      </c>
      <c r="B6" s="7">
        <v>254</v>
      </c>
      <c r="C6" s="7">
        <v>102</v>
      </c>
      <c r="D6" s="7">
        <v>7</v>
      </c>
      <c r="E6" s="7">
        <v>10</v>
      </c>
      <c r="F6" s="8">
        <v>2</v>
      </c>
      <c r="G6" s="9">
        <f t="shared" ref="G6:G15" si="0">SUM(B6:F6)</f>
        <v>375</v>
      </c>
      <c r="H6" s="10">
        <v>0</v>
      </c>
      <c r="I6" s="7">
        <v>24</v>
      </c>
      <c r="J6" s="8">
        <v>6</v>
      </c>
      <c r="K6" s="29">
        <v>7</v>
      </c>
      <c r="L6" s="11">
        <f t="shared" ref="L6:L15" si="1">SUM(G6:J6)</f>
        <v>405</v>
      </c>
    </row>
    <row r="7" spans="1:12" ht="14.1" customHeight="1" x14ac:dyDescent="0.15">
      <c r="A7" s="63" t="s">
        <v>12</v>
      </c>
      <c r="B7" s="7">
        <v>206</v>
      </c>
      <c r="C7" s="7">
        <v>196</v>
      </c>
      <c r="D7" s="7">
        <v>12</v>
      </c>
      <c r="E7" s="7">
        <v>0</v>
      </c>
      <c r="F7" s="8">
        <v>0</v>
      </c>
      <c r="G7" s="9">
        <f t="shared" si="0"/>
        <v>414</v>
      </c>
      <c r="H7" s="10">
        <v>0</v>
      </c>
      <c r="I7" s="7">
        <v>33</v>
      </c>
      <c r="J7" s="8">
        <v>33</v>
      </c>
      <c r="K7" s="29">
        <v>0</v>
      </c>
      <c r="L7" s="11">
        <f t="shared" si="1"/>
        <v>480</v>
      </c>
    </row>
    <row r="8" spans="1:12" ht="14.1" customHeight="1" x14ac:dyDescent="0.15">
      <c r="A8" s="63" t="s">
        <v>13</v>
      </c>
      <c r="B8" s="7">
        <v>215</v>
      </c>
      <c r="C8" s="7">
        <v>155</v>
      </c>
      <c r="D8" s="7">
        <v>15</v>
      </c>
      <c r="E8" s="7">
        <v>3</v>
      </c>
      <c r="F8" s="8">
        <v>4</v>
      </c>
      <c r="G8" s="9">
        <f t="shared" si="0"/>
        <v>392</v>
      </c>
      <c r="H8" s="10">
        <v>0</v>
      </c>
      <c r="I8" s="7">
        <v>42</v>
      </c>
      <c r="J8" s="8">
        <v>5</v>
      </c>
      <c r="K8" s="29">
        <v>4</v>
      </c>
      <c r="L8" s="11">
        <f t="shared" si="1"/>
        <v>439</v>
      </c>
    </row>
    <row r="9" spans="1:12" ht="14.1" customHeight="1" x14ac:dyDescent="0.15">
      <c r="A9" s="63" t="s">
        <v>14</v>
      </c>
      <c r="B9" s="7">
        <v>177</v>
      </c>
      <c r="C9" s="7">
        <v>229</v>
      </c>
      <c r="D9" s="7">
        <v>19</v>
      </c>
      <c r="E9" s="7">
        <v>5</v>
      </c>
      <c r="F9" s="8">
        <v>2</v>
      </c>
      <c r="G9" s="9">
        <f t="shared" si="0"/>
        <v>432</v>
      </c>
      <c r="H9" s="10">
        <v>0</v>
      </c>
      <c r="I9" s="7">
        <v>56</v>
      </c>
      <c r="J9" s="8">
        <v>17</v>
      </c>
      <c r="K9" s="29">
        <v>6</v>
      </c>
      <c r="L9" s="11">
        <f t="shared" si="1"/>
        <v>505</v>
      </c>
    </row>
    <row r="10" spans="1:12" ht="14.1" customHeight="1" x14ac:dyDescent="0.15">
      <c r="A10" s="63" t="s">
        <v>15</v>
      </c>
      <c r="B10" s="7">
        <v>160</v>
      </c>
      <c r="C10" s="7">
        <v>209</v>
      </c>
      <c r="D10" s="7">
        <v>12</v>
      </c>
      <c r="E10" s="7">
        <v>0</v>
      </c>
      <c r="F10" s="8">
        <v>0</v>
      </c>
      <c r="G10" s="9">
        <f t="shared" si="0"/>
        <v>381</v>
      </c>
      <c r="H10" s="10">
        <v>0</v>
      </c>
      <c r="I10" s="7">
        <v>29</v>
      </c>
      <c r="J10" s="8">
        <v>17</v>
      </c>
      <c r="K10" s="29">
        <v>3</v>
      </c>
      <c r="L10" s="11">
        <f t="shared" si="1"/>
        <v>427</v>
      </c>
    </row>
    <row r="11" spans="1:12" ht="14.1" customHeight="1" x14ac:dyDescent="0.15">
      <c r="A11" s="63" t="s">
        <v>16</v>
      </c>
      <c r="B11" s="7">
        <v>295</v>
      </c>
      <c r="C11" s="7">
        <v>66</v>
      </c>
      <c r="D11" s="7">
        <v>8</v>
      </c>
      <c r="E11" s="7">
        <v>0</v>
      </c>
      <c r="F11" s="8">
        <v>0</v>
      </c>
      <c r="G11" s="9">
        <f t="shared" si="0"/>
        <v>369</v>
      </c>
      <c r="H11" s="10">
        <v>0</v>
      </c>
      <c r="I11" s="7">
        <v>10</v>
      </c>
      <c r="J11" s="8">
        <v>3</v>
      </c>
      <c r="K11" s="29">
        <v>10</v>
      </c>
      <c r="L11" s="11">
        <f t="shared" si="1"/>
        <v>382</v>
      </c>
    </row>
    <row r="12" spans="1:12" ht="14.1" customHeight="1" x14ac:dyDescent="0.15">
      <c r="A12" s="63" t="s">
        <v>17</v>
      </c>
      <c r="B12" s="7">
        <v>268</v>
      </c>
      <c r="C12" s="7">
        <v>107</v>
      </c>
      <c r="D12" s="7">
        <v>9</v>
      </c>
      <c r="E12" s="7">
        <v>0</v>
      </c>
      <c r="F12" s="8">
        <v>0</v>
      </c>
      <c r="G12" s="9">
        <f t="shared" si="0"/>
        <v>384</v>
      </c>
      <c r="H12" s="10">
        <v>0</v>
      </c>
      <c r="I12" s="7">
        <v>22</v>
      </c>
      <c r="J12" s="8">
        <v>3</v>
      </c>
      <c r="K12" s="29">
        <v>7</v>
      </c>
      <c r="L12" s="11">
        <f t="shared" si="1"/>
        <v>409</v>
      </c>
    </row>
    <row r="13" spans="1:12" ht="14.1" customHeight="1" x14ac:dyDescent="0.15">
      <c r="A13" s="63" t="s">
        <v>18</v>
      </c>
      <c r="B13" s="7">
        <v>311</v>
      </c>
      <c r="C13" s="7">
        <v>218</v>
      </c>
      <c r="D13" s="7">
        <v>10</v>
      </c>
      <c r="E13" s="7">
        <v>6</v>
      </c>
      <c r="F13" s="8">
        <v>0</v>
      </c>
      <c r="G13" s="9">
        <f t="shared" si="0"/>
        <v>545</v>
      </c>
      <c r="H13" s="10">
        <v>0</v>
      </c>
      <c r="I13" s="7">
        <v>65</v>
      </c>
      <c r="J13" s="8">
        <v>3</v>
      </c>
      <c r="K13" s="29">
        <v>9</v>
      </c>
      <c r="L13" s="11">
        <f t="shared" si="1"/>
        <v>613</v>
      </c>
    </row>
    <row r="14" spans="1:12" ht="14.1" customHeight="1" thickBot="1" x14ac:dyDescent="0.2">
      <c r="A14" s="67" t="s">
        <v>19</v>
      </c>
      <c r="B14" s="12">
        <v>330</v>
      </c>
      <c r="C14" s="12">
        <v>264</v>
      </c>
      <c r="D14" s="12">
        <v>12</v>
      </c>
      <c r="E14" s="12">
        <v>15</v>
      </c>
      <c r="F14" s="13">
        <v>1</v>
      </c>
      <c r="G14" s="14">
        <f t="shared" si="0"/>
        <v>622</v>
      </c>
      <c r="H14" s="15">
        <v>0</v>
      </c>
      <c r="I14" s="12">
        <v>87</v>
      </c>
      <c r="J14" s="13">
        <v>24</v>
      </c>
      <c r="K14" s="90">
        <v>4</v>
      </c>
      <c r="L14" s="16">
        <f t="shared" si="1"/>
        <v>733</v>
      </c>
    </row>
    <row r="15" spans="1:12" ht="14.1" customHeight="1" thickBot="1" x14ac:dyDescent="0.2">
      <c r="A15" s="73" t="s">
        <v>20</v>
      </c>
      <c r="B15" s="17">
        <f>SUM(B6:B14)</f>
        <v>2216</v>
      </c>
      <c r="C15" s="17">
        <f>SUM(C6:C14)</f>
        <v>1546</v>
      </c>
      <c r="D15" s="17">
        <f>SUM(D6:D14)</f>
        <v>104</v>
      </c>
      <c r="E15" s="17">
        <f>SUM(E6:E14)</f>
        <v>39</v>
      </c>
      <c r="F15" s="17">
        <f>SUM(F6:F14)</f>
        <v>9</v>
      </c>
      <c r="G15" s="18">
        <f t="shared" si="0"/>
        <v>3914</v>
      </c>
      <c r="H15" s="19">
        <f>SUM(H6:H14)</f>
        <v>0</v>
      </c>
      <c r="I15" s="19">
        <f>SUM(I6:I14)</f>
        <v>368</v>
      </c>
      <c r="J15" s="88">
        <f>SUM(J6:J14)</f>
        <v>111</v>
      </c>
      <c r="K15" s="91">
        <f>SUM(K6:K14)</f>
        <v>50</v>
      </c>
      <c r="L15" s="20">
        <f t="shared" si="1"/>
        <v>4393</v>
      </c>
    </row>
    <row r="16" spans="1:12" ht="14.1" customHeight="1" thickBot="1" x14ac:dyDescent="0.2">
      <c r="A16" s="76"/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3"/>
    </row>
    <row r="17" spans="1:13" ht="38.25" customHeight="1" x14ac:dyDescent="0.15">
      <c r="A17" s="24" t="s">
        <v>0</v>
      </c>
      <c r="B17" s="25" t="s">
        <v>31</v>
      </c>
      <c r="C17" s="25" t="s">
        <v>32</v>
      </c>
      <c r="D17" s="25" t="s">
        <v>33</v>
      </c>
      <c r="E17" s="25" t="s">
        <v>21</v>
      </c>
      <c r="F17" s="26" t="s">
        <v>22</v>
      </c>
      <c r="G17" s="27" t="s">
        <v>23</v>
      </c>
      <c r="H17" s="21"/>
      <c r="I17" s="21"/>
      <c r="J17" s="21"/>
      <c r="K17" s="21"/>
      <c r="L17" s="23"/>
    </row>
    <row r="18" spans="1:13" ht="14.1" customHeight="1" thickBot="1" x14ac:dyDescent="0.2">
      <c r="A18" s="63" t="s">
        <v>11</v>
      </c>
      <c r="B18" s="28">
        <v>4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99" t="s">
        <v>28</v>
      </c>
      <c r="I18" s="99"/>
      <c r="J18" s="99"/>
      <c r="K18" s="49"/>
      <c r="L18" s="30">
        <f>SUM(B18:B26)</f>
        <v>38</v>
      </c>
    </row>
    <row r="19" spans="1:13" ht="14.1" customHeight="1" thickBot="1" x14ac:dyDescent="0.2">
      <c r="A19" s="63" t="s">
        <v>12</v>
      </c>
      <c r="B19" s="28">
        <v>6</v>
      </c>
      <c r="C19" s="28">
        <v>0</v>
      </c>
      <c r="D19" s="28">
        <v>0</v>
      </c>
      <c r="E19" s="28">
        <v>0</v>
      </c>
      <c r="F19" s="28">
        <v>0</v>
      </c>
      <c r="G19" s="29">
        <v>1</v>
      </c>
      <c r="H19" s="99" t="s">
        <v>29</v>
      </c>
      <c r="I19" s="99"/>
      <c r="J19" s="99"/>
      <c r="K19" s="49"/>
      <c r="L19" s="31">
        <f>SUM(C18:C26)</f>
        <v>0</v>
      </c>
    </row>
    <row r="20" spans="1:13" ht="14.1" customHeight="1" thickBot="1" x14ac:dyDescent="0.2">
      <c r="A20" s="63" t="s">
        <v>13</v>
      </c>
      <c r="B20" s="28">
        <v>3</v>
      </c>
      <c r="C20" s="28">
        <v>0</v>
      </c>
      <c r="D20" s="28">
        <v>0</v>
      </c>
      <c r="E20" s="28">
        <v>0</v>
      </c>
      <c r="F20" s="28">
        <v>0</v>
      </c>
      <c r="G20" s="29">
        <v>1</v>
      </c>
      <c r="H20" s="99" t="s">
        <v>24</v>
      </c>
      <c r="I20" s="99"/>
      <c r="J20" s="99"/>
      <c r="K20" s="49"/>
      <c r="L20" s="31">
        <f>SUM(G18:G26)</f>
        <v>3</v>
      </c>
    </row>
    <row r="21" spans="1:13" ht="14.1" customHeight="1" thickBot="1" x14ac:dyDescent="0.2">
      <c r="A21" s="63" t="s">
        <v>14</v>
      </c>
      <c r="B21" s="28">
        <v>4</v>
      </c>
      <c r="C21" s="28">
        <v>0</v>
      </c>
      <c r="D21" s="28">
        <v>0</v>
      </c>
      <c r="E21" s="28">
        <v>0</v>
      </c>
      <c r="F21" s="28">
        <v>0</v>
      </c>
      <c r="G21" s="29">
        <v>0</v>
      </c>
      <c r="H21" s="99" t="s">
        <v>30</v>
      </c>
      <c r="I21" s="99"/>
      <c r="J21" s="99"/>
      <c r="K21" s="49"/>
      <c r="L21" s="31">
        <f>SUM(D18:D26)</f>
        <v>0</v>
      </c>
    </row>
    <row r="22" spans="1:13" ht="14.1" customHeight="1" thickBot="1" x14ac:dyDescent="0.2">
      <c r="A22" s="63" t="s">
        <v>15</v>
      </c>
      <c r="B22" s="28">
        <v>1</v>
      </c>
      <c r="C22" s="28">
        <v>0</v>
      </c>
      <c r="D22" s="28">
        <v>0</v>
      </c>
      <c r="E22" s="28">
        <v>0</v>
      </c>
      <c r="F22" s="28">
        <v>0</v>
      </c>
      <c r="G22" s="29">
        <v>0</v>
      </c>
      <c r="H22" s="100" t="s">
        <v>22</v>
      </c>
      <c r="I22" s="101"/>
      <c r="J22" s="101"/>
      <c r="K22" s="50"/>
      <c r="L22" s="30">
        <f>SUM(F18:F26)</f>
        <v>0</v>
      </c>
    </row>
    <row r="23" spans="1:13" ht="14.1" customHeight="1" thickBot="1" x14ac:dyDescent="0.2">
      <c r="A23" s="63" t="s">
        <v>16</v>
      </c>
      <c r="B23" s="28">
        <v>3</v>
      </c>
      <c r="C23" s="28">
        <v>0</v>
      </c>
      <c r="D23" s="28">
        <v>0</v>
      </c>
      <c r="E23" s="28">
        <v>0</v>
      </c>
      <c r="F23" s="28">
        <v>0</v>
      </c>
      <c r="G23" s="29">
        <v>1</v>
      </c>
      <c r="H23" s="99" t="s">
        <v>25</v>
      </c>
      <c r="I23" s="99"/>
      <c r="J23" s="99"/>
      <c r="K23" s="49"/>
      <c r="L23" s="31">
        <f>SUM(E18:E26)</f>
        <v>0</v>
      </c>
    </row>
    <row r="24" spans="1:13" ht="14.1" customHeight="1" thickBot="1" x14ac:dyDescent="0.2">
      <c r="A24" s="63" t="s">
        <v>17</v>
      </c>
      <c r="B24" s="28">
        <v>4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99" t="s">
        <v>26</v>
      </c>
      <c r="I24" s="99"/>
      <c r="J24" s="99"/>
      <c r="K24" s="49"/>
      <c r="L24" s="32"/>
      <c r="M24" s="84"/>
    </row>
    <row r="25" spans="1:13" ht="14.1" customHeight="1" thickBot="1" x14ac:dyDescent="0.2">
      <c r="A25" s="63" t="s">
        <v>18</v>
      </c>
      <c r="B25" s="28">
        <v>9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1"/>
      <c r="I25" s="21"/>
      <c r="J25" s="21"/>
      <c r="K25" s="21"/>
      <c r="L25" s="33"/>
      <c r="M25" s="84"/>
    </row>
    <row r="26" spans="1:13" ht="14.1" customHeight="1" thickBot="1" x14ac:dyDescent="0.2">
      <c r="A26" s="67" t="s">
        <v>19</v>
      </c>
      <c r="B26" s="34">
        <v>4</v>
      </c>
      <c r="C26" s="34">
        <v>0</v>
      </c>
      <c r="D26" s="34">
        <v>0</v>
      </c>
      <c r="E26" s="34">
        <v>0</v>
      </c>
      <c r="F26" s="34">
        <v>0</v>
      </c>
      <c r="G26" s="35">
        <v>0</v>
      </c>
      <c r="H26" s="21"/>
      <c r="I26" s="21"/>
      <c r="J26" s="21"/>
      <c r="K26" s="21"/>
      <c r="L26" s="32"/>
      <c r="M26" s="84"/>
    </row>
    <row r="27" spans="1:13" ht="14.1" customHeight="1" thickBot="1" x14ac:dyDescent="0.2">
      <c r="A27" s="82"/>
      <c r="B27" s="36"/>
      <c r="C27" s="36"/>
      <c r="D27" s="36"/>
      <c r="E27" s="36"/>
      <c r="F27" s="36"/>
      <c r="G27" s="36"/>
      <c r="L27" s="32"/>
      <c r="M27" s="84"/>
    </row>
    <row r="28" spans="1:13" ht="14.1" customHeight="1" x14ac:dyDescent="0.15">
      <c r="A28" s="57"/>
      <c r="L28" s="84"/>
    </row>
    <row r="29" spans="1:13" ht="14.1" customHeight="1" x14ac:dyDescent="0.15">
      <c r="A29" s="57"/>
      <c r="L29" s="84"/>
    </row>
    <row r="30" spans="1:13" ht="14.1" customHeight="1" x14ac:dyDescent="0.15">
      <c r="A30" s="40"/>
      <c r="B30" s="54"/>
      <c r="C30" s="55"/>
      <c r="L30" s="84"/>
    </row>
    <row r="31" spans="1:13" ht="14.1" customHeight="1" x14ac:dyDescent="0.15">
      <c r="A31" s="57"/>
      <c r="L31" s="84"/>
    </row>
    <row r="32" spans="1:13" ht="14.1" customHeight="1" thickBot="1" x14ac:dyDescent="0.2">
      <c r="A32" s="79" t="s">
        <v>27</v>
      </c>
      <c r="B32" s="94">
        <v>44561</v>
      </c>
      <c r="C32" s="95"/>
    </row>
    <row r="33" spans="1:5" x14ac:dyDescent="0.15">
      <c r="A33" s="37"/>
      <c r="B33" s="37"/>
      <c r="C33" s="37"/>
      <c r="D33" s="37"/>
      <c r="E33" s="37"/>
    </row>
    <row r="34" spans="1:5" x14ac:dyDescent="0.15">
      <c r="D34" s="38"/>
      <c r="E34" s="38"/>
    </row>
    <row r="35" spans="1:5" x14ac:dyDescent="0.15">
      <c r="A35" s="39"/>
      <c r="B35" s="39"/>
      <c r="C35" s="39"/>
      <c r="D35" s="39"/>
      <c r="E35" s="39"/>
    </row>
    <row r="37" spans="1:5" ht="12" customHeight="1" x14ac:dyDescent="0.15"/>
    <row r="38" spans="1:5" ht="12" customHeight="1" x14ac:dyDescent="0.15"/>
  </sheetData>
  <sheetProtection password="DBA4" sheet="1" objects="1" scenarios="1"/>
  <mergeCells count="10">
    <mergeCell ref="A1:L1"/>
    <mergeCell ref="A2:L2"/>
    <mergeCell ref="B32:C32"/>
    <mergeCell ref="H18:J18"/>
    <mergeCell ref="H19:J19"/>
    <mergeCell ref="H24:J24"/>
    <mergeCell ref="H20:J20"/>
    <mergeCell ref="H21:J21"/>
    <mergeCell ref="H22:J22"/>
    <mergeCell ref="H23:J23"/>
  </mergeCells>
  <phoneticPr fontId="6" type="noConversion"/>
  <pageMargins left="0.75" right="0.75" top="1" bottom="1" header="0.5" footer="0.5"/>
  <pageSetup scale="80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4"/>
  <sheetViews>
    <sheetView topLeftCell="A11" zoomScaleNormal="100" workbookViewId="0">
      <selection activeCell="D32" sqref="D32"/>
    </sheetView>
  </sheetViews>
  <sheetFormatPr defaultRowHeight="12.75" x14ac:dyDescent="0.15"/>
  <cols>
    <col min="2" max="4" width="9.9765625" customWidth="1"/>
    <col min="10" max="10" width="9.4375" customWidth="1"/>
  </cols>
  <sheetData>
    <row r="1" spans="1:12" ht="20.25" x14ac:dyDescent="0.25">
      <c r="A1" s="102" t="str">
        <f>(Mon!A1)</f>
        <v xml:space="preserve">  HOLIDAY DAILY TOTALS  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4.25" x14ac:dyDescent="0.15">
      <c r="A2" s="103" t="str">
        <f>(Mon!A2)</f>
        <v xml:space="preserve">                 0600 hrs Friday, December 30, 2021 thru 2400 hrs Monday, January 2, 2022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15">
      <c r="A3" s="1"/>
      <c r="B3" s="1"/>
      <c r="C3" s="1"/>
      <c r="D3" s="1"/>
      <c r="E3" s="1"/>
    </row>
    <row r="4" spans="1:12" ht="13.5" thickBot="1" x14ac:dyDescent="0.2"/>
    <row r="5" spans="1:12" ht="35.25" x14ac:dyDescent="0.15">
      <c r="A5" s="58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4" t="s">
        <v>5</v>
      </c>
      <c r="G5" s="5" t="s">
        <v>6</v>
      </c>
      <c r="H5" s="6" t="s">
        <v>7</v>
      </c>
      <c r="I5" s="3" t="s">
        <v>8</v>
      </c>
      <c r="J5" s="4" t="s">
        <v>9</v>
      </c>
      <c r="K5" s="89" t="s">
        <v>34</v>
      </c>
      <c r="L5" s="5" t="s">
        <v>10</v>
      </c>
    </row>
    <row r="6" spans="1:12" x14ac:dyDescent="0.15">
      <c r="A6" s="63" t="s">
        <v>11</v>
      </c>
      <c r="B6" s="7">
        <v>231</v>
      </c>
      <c r="C6" s="7">
        <v>122</v>
      </c>
      <c r="D6" s="7">
        <v>12</v>
      </c>
      <c r="E6" s="7">
        <v>5</v>
      </c>
      <c r="F6" s="8">
        <v>0</v>
      </c>
      <c r="G6" s="9">
        <f t="shared" ref="G6:G15" si="0">SUM(B6:F6)</f>
        <v>370</v>
      </c>
      <c r="H6" s="10">
        <v>0</v>
      </c>
      <c r="I6" s="7">
        <v>44</v>
      </c>
      <c r="J6" s="8">
        <v>4</v>
      </c>
      <c r="K6" s="29">
        <v>3</v>
      </c>
      <c r="L6" s="11">
        <f t="shared" ref="L6:L15" si="1">SUM(G6:J6)</f>
        <v>418</v>
      </c>
    </row>
    <row r="7" spans="1:12" x14ac:dyDescent="0.15">
      <c r="A7" s="63" t="s">
        <v>12</v>
      </c>
      <c r="B7" s="7">
        <v>142</v>
      </c>
      <c r="C7" s="7">
        <v>100</v>
      </c>
      <c r="D7" s="7">
        <v>7</v>
      </c>
      <c r="E7" s="7">
        <v>0</v>
      </c>
      <c r="F7" s="8">
        <v>0</v>
      </c>
      <c r="G7" s="9">
        <f t="shared" si="0"/>
        <v>249</v>
      </c>
      <c r="H7" s="10">
        <v>0</v>
      </c>
      <c r="I7" s="7">
        <v>55</v>
      </c>
      <c r="J7" s="8">
        <v>4</v>
      </c>
      <c r="K7" s="29">
        <v>4</v>
      </c>
      <c r="L7" s="11">
        <f t="shared" si="1"/>
        <v>308</v>
      </c>
    </row>
    <row r="8" spans="1:12" x14ac:dyDescent="0.15">
      <c r="A8" s="63" t="s">
        <v>13</v>
      </c>
      <c r="B8" s="7">
        <v>154</v>
      </c>
      <c r="C8" s="7">
        <v>131</v>
      </c>
      <c r="D8" s="7">
        <v>13</v>
      </c>
      <c r="E8" s="7">
        <v>4</v>
      </c>
      <c r="F8" s="8">
        <v>0</v>
      </c>
      <c r="G8" s="9">
        <f t="shared" si="0"/>
        <v>302</v>
      </c>
      <c r="H8" s="10">
        <v>0</v>
      </c>
      <c r="I8" s="7">
        <v>33</v>
      </c>
      <c r="J8" s="8">
        <v>7</v>
      </c>
      <c r="K8" s="29">
        <v>10</v>
      </c>
      <c r="L8" s="11">
        <f t="shared" si="1"/>
        <v>342</v>
      </c>
    </row>
    <row r="9" spans="1:12" x14ac:dyDescent="0.15">
      <c r="A9" s="63" t="s">
        <v>14</v>
      </c>
      <c r="B9" s="7">
        <v>157</v>
      </c>
      <c r="C9" s="7">
        <v>213</v>
      </c>
      <c r="D9" s="7">
        <v>11</v>
      </c>
      <c r="E9" s="7">
        <v>2</v>
      </c>
      <c r="F9" s="8">
        <v>0</v>
      </c>
      <c r="G9" s="9">
        <f t="shared" si="0"/>
        <v>383</v>
      </c>
      <c r="H9" s="10">
        <v>0</v>
      </c>
      <c r="I9" s="7">
        <v>58</v>
      </c>
      <c r="J9" s="8">
        <v>3</v>
      </c>
      <c r="K9" s="29">
        <v>7</v>
      </c>
      <c r="L9" s="11">
        <f t="shared" si="1"/>
        <v>444</v>
      </c>
    </row>
    <row r="10" spans="1:12" x14ac:dyDescent="0.15">
      <c r="A10" s="63" t="s">
        <v>15</v>
      </c>
      <c r="B10" s="7">
        <v>156</v>
      </c>
      <c r="C10" s="7">
        <v>171</v>
      </c>
      <c r="D10" s="7">
        <v>11</v>
      </c>
      <c r="E10" s="7">
        <v>7</v>
      </c>
      <c r="F10" s="8">
        <v>1</v>
      </c>
      <c r="G10" s="9">
        <f t="shared" si="0"/>
        <v>346</v>
      </c>
      <c r="H10" s="10">
        <v>0</v>
      </c>
      <c r="I10" s="7">
        <v>27</v>
      </c>
      <c r="J10" s="8">
        <v>14</v>
      </c>
      <c r="K10" s="29">
        <v>4</v>
      </c>
      <c r="L10" s="11">
        <f t="shared" si="1"/>
        <v>387</v>
      </c>
    </row>
    <row r="11" spans="1:12" x14ac:dyDescent="0.15">
      <c r="A11" s="63" t="s">
        <v>16</v>
      </c>
      <c r="B11" s="7">
        <v>129</v>
      </c>
      <c r="C11" s="7">
        <v>47</v>
      </c>
      <c r="D11" s="7">
        <v>2</v>
      </c>
      <c r="E11" s="7">
        <v>1</v>
      </c>
      <c r="F11" s="8">
        <v>4</v>
      </c>
      <c r="G11" s="9">
        <f t="shared" si="0"/>
        <v>183</v>
      </c>
      <c r="H11" s="10">
        <v>0</v>
      </c>
      <c r="I11" s="7">
        <v>9</v>
      </c>
      <c r="J11" s="8">
        <v>1</v>
      </c>
      <c r="K11" s="29">
        <v>2</v>
      </c>
      <c r="L11" s="11">
        <f t="shared" si="1"/>
        <v>193</v>
      </c>
    </row>
    <row r="12" spans="1:12" x14ac:dyDescent="0.15">
      <c r="A12" s="63" t="s">
        <v>17</v>
      </c>
      <c r="B12" s="7">
        <v>221</v>
      </c>
      <c r="C12" s="7">
        <v>94</v>
      </c>
      <c r="D12" s="7">
        <v>10</v>
      </c>
      <c r="E12" s="7">
        <v>0</v>
      </c>
      <c r="F12" s="8">
        <v>0</v>
      </c>
      <c r="G12" s="9">
        <f t="shared" si="0"/>
        <v>325</v>
      </c>
      <c r="H12" s="10">
        <v>0</v>
      </c>
      <c r="I12" s="7">
        <v>7</v>
      </c>
      <c r="J12" s="8">
        <v>2</v>
      </c>
      <c r="K12" s="29">
        <v>5</v>
      </c>
      <c r="L12" s="11">
        <f t="shared" si="1"/>
        <v>334</v>
      </c>
    </row>
    <row r="13" spans="1:12" x14ac:dyDescent="0.15">
      <c r="A13" s="63" t="s">
        <v>18</v>
      </c>
      <c r="B13" s="7">
        <v>359</v>
      </c>
      <c r="C13" s="7">
        <v>264</v>
      </c>
      <c r="D13" s="7">
        <v>13</v>
      </c>
      <c r="E13" s="7">
        <v>3</v>
      </c>
      <c r="F13" s="8">
        <v>5</v>
      </c>
      <c r="G13" s="9">
        <f t="shared" si="0"/>
        <v>644</v>
      </c>
      <c r="H13" s="10">
        <v>0</v>
      </c>
      <c r="I13" s="7">
        <v>53</v>
      </c>
      <c r="J13" s="8">
        <v>6</v>
      </c>
      <c r="K13" s="29">
        <v>0</v>
      </c>
      <c r="L13" s="11">
        <f t="shared" si="1"/>
        <v>703</v>
      </c>
    </row>
    <row r="14" spans="1:12" ht="13.5" thickBot="1" x14ac:dyDescent="0.2">
      <c r="A14" s="67" t="s">
        <v>19</v>
      </c>
      <c r="B14" s="12">
        <v>339</v>
      </c>
      <c r="C14" s="12">
        <v>182</v>
      </c>
      <c r="D14" s="12">
        <v>8</v>
      </c>
      <c r="E14" s="12">
        <v>14</v>
      </c>
      <c r="F14" s="13">
        <v>0</v>
      </c>
      <c r="G14" s="14">
        <f t="shared" si="0"/>
        <v>543</v>
      </c>
      <c r="H14" s="15">
        <v>0</v>
      </c>
      <c r="I14" s="12">
        <v>46</v>
      </c>
      <c r="J14" s="13">
        <v>9</v>
      </c>
      <c r="K14" s="90">
        <v>0</v>
      </c>
      <c r="L14" s="16">
        <f t="shared" si="1"/>
        <v>598</v>
      </c>
    </row>
    <row r="15" spans="1:12" ht="13.5" thickBot="1" x14ac:dyDescent="0.2">
      <c r="A15" s="73" t="s">
        <v>20</v>
      </c>
      <c r="B15" s="17">
        <f>SUM(B6:B14)</f>
        <v>1888</v>
      </c>
      <c r="C15" s="17">
        <f>SUM(C6:C14)</f>
        <v>1324</v>
      </c>
      <c r="D15" s="17">
        <f>SUM(D6:D14)</f>
        <v>87</v>
      </c>
      <c r="E15" s="17">
        <f>SUM(E6:E14)</f>
        <v>36</v>
      </c>
      <c r="F15" s="17">
        <f>SUM(F6:F14)</f>
        <v>10</v>
      </c>
      <c r="G15" s="18">
        <f t="shared" si="0"/>
        <v>3345</v>
      </c>
      <c r="H15" s="19">
        <f>SUM(H6:H14)</f>
        <v>0</v>
      </c>
      <c r="I15" s="19">
        <f>SUM(I6:I14)</f>
        <v>332</v>
      </c>
      <c r="J15" s="88">
        <f>SUM(J6:J14)</f>
        <v>50</v>
      </c>
      <c r="K15" s="91">
        <f>SUM(K6:K14)</f>
        <v>35</v>
      </c>
      <c r="L15" s="20">
        <f t="shared" si="1"/>
        <v>3727</v>
      </c>
    </row>
    <row r="16" spans="1:12" ht="13.5" thickBot="1" x14ac:dyDescent="0.2">
      <c r="A16" s="76"/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3"/>
    </row>
    <row r="17" spans="1:13" ht="38.25" customHeight="1" x14ac:dyDescent="0.15">
      <c r="A17" s="24" t="s">
        <v>0</v>
      </c>
      <c r="B17" s="25" t="s">
        <v>31</v>
      </c>
      <c r="C17" s="25" t="s">
        <v>32</v>
      </c>
      <c r="D17" s="25" t="s">
        <v>33</v>
      </c>
      <c r="E17" s="25" t="s">
        <v>21</v>
      </c>
      <c r="F17" s="26" t="s">
        <v>22</v>
      </c>
      <c r="G17" s="27" t="s">
        <v>23</v>
      </c>
      <c r="H17" s="21"/>
      <c r="I17" s="21"/>
      <c r="J17" s="21"/>
      <c r="K17" s="21"/>
      <c r="L17" s="23"/>
    </row>
    <row r="18" spans="1:13" ht="13.5" thickBot="1" x14ac:dyDescent="0.2">
      <c r="A18" s="63" t="s">
        <v>11</v>
      </c>
      <c r="B18" s="28">
        <v>5</v>
      </c>
      <c r="C18" s="28">
        <v>0</v>
      </c>
      <c r="D18" s="28">
        <v>1</v>
      </c>
      <c r="E18" s="28">
        <v>1</v>
      </c>
      <c r="F18" s="28">
        <v>1</v>
      </c>
      <c r="G18" s="29">
        <v>0</v>
      </c>
      <c r="H18" s="99" t="s">
        <v>28</v>
      </c>
      <c r="I18" s="99"/>
      <c r="J18" s="99"/>
      <c r="K18" s="49"/>
      <c r="L18" s="30">
        <f>SUM(B18:B26)</f>
        <v>30</v>
      </c>
    </row>
    <row r="19" spans="1:13" ht="13.5" thickBot="1" x14ac:dyDescent="0.2">
      <c r="A19" s="63" t="s">
        <v>12</v>
      </c>
      <c r="B19" s="28">
        <v>2</v>
      </c>
      <c r="C19" s="28">
        <v>1</v>
      </c>
      <c r="D19" s="28">
        <v>0</v>
      </c>
      <c r="E19" s="28">
        <v>0</v>
      </c>
      <c r="F19" s="28">
        <v>0</v>
      </c>
      <c r="G19" s="29">
        <v>0</v>
      </c>
      <c r="H19" s="99" t="s">
        <v>29</v>
      </c>
      <c r="I19" s="99"/>
      <c r="J19" s="99"/>
      <c r="K19" s="49"/>
      <c r="L19" s="31">
        <f>SUM(C18:C26)</f>
        <v>1</v>
      </c>
    </row>
    <row r="20" spans="1:13" ht="13.5" thickBot="1" x14ac:dyDescent="0.2">
      <c r="A20" s="63" t="s">
        <v>13</v>
      </c>
      <c r="B20" s="28">
        <v>6</v>
      </c>
      <c r="C20" s="28">
        <v>0</v>
      </c>
      <c r="D20" s="28">
        <v>0</v>
      </c>
      <c r="E20" s="28">
        <v>0</v>
      </c>
      <c r="F20" s="28">
        <v>0</v>
      </c>
      <c r="G20" s="29">
        <v>3</v>
      </c>
      <c r="H20" s="99" t="s">
        <v>24</v>
      </c>
      <c r="I20" s="99"/>
      <c r="J20" s="99"/>
      <c r="K20" s="49"/>
      <c r="L20" s="31">
        <f>SUM(G18:G26)</f>
        <v>7</v>
      </c>
    </row>
    <row r="21" spans="1:13" ht="13.5" thickBot="1" x14ac:dyDescent="0.2">
      <c r="A21" s="63" t="s">
        <v>14</v>
      </c>
      <c r="B21" s="28">
        <v>3</v>
      </c>
      <c r="C21" s="28">
        <v>0</v>
      </c>
      <c r="D21" s="28">
        <v>0</v>
      </c>
      <c r="E21" s="28">
        <v>0</v>
      </c>
      <c r="F21" s="28">
        <v>0</v>
      </c>
      <c r="G21" s="29">
        <v>1</v>
      </c>
      <c r="H21" s="99" t="s">
        <v>30</v>
      </c>
      <c r="I21" s="99"/>
      <c r="J21" s="99"/>
      <c r="K21" s="49"/>
      <c r="L21" s="31">
        <f>SUM(D18:D26)</f>
        <v>1</v>
      </c>
    </row>
    <row r="22" spans="1:13" ht="13.5" thickBot="1" x14ac:dyDescent="0.2">
      <c r="A22" s="63" t="s">
        <v>15</v>
      </c>
      <c r="B22" s="28">
        <v>2</v>
      </c>
      <c r="C22" s="28">
        <v>0</v>
      </c>
      <c r="D22" s="28">
        <v>0</v>
      </c>
      <c r="E22" s="28">
        <v>0</v>
      </c>
      <c r="F22" s="28">
        <v>0</v>
      </c>
      <c r="G22" s="29">
        <v>0</v>
      </c>
      <c r="H22" s="100" t="s">
        <v>22</v>
      </c>
      <c r="I22" s="101"/>
      <c r="J22" s="101"/>
      <c r="K22" s="50"/>
      <c r="L22" s="30">
        <f>SUM(F18:F26)</f>
        <v>1</v>
      </c>
    </row>
    <row r="23" spans="1:13" ht="13.5" thickBot="1" x14ac:dyDescent="0.2">
      <c r="A23" s="63" t="s">
        <v>16</v>
      </c>
      <c r="B23" s="28">
        <v>5</v>
      </c>
      <c r="C23" s="28">
        <v>0</v>
      </c>
      <c r="D23" s="28">
        <v>0</v>
      </c>
      <c r="E23" s="28">
        <v>0</v>
      </c>
      <c r="F23" s="28">
        <v>0</v>
      </c>
      <c r="G23" s="29">
        <v>1</v>
      </c>
      <c r="H23" s="99" t="s">
        <v>25</v>
      </c>
      <c r="I23" s="99"/>
      <c r="J23" s="99"/>
      <c r="K23" s="49"/>
      <c r="L23" s="31">
        <f>SUM(E18:E26)</f>
        <v>1</v>
      </c>
    </row>
    <row r="24" spans="1:13" ht="13.5" thickBot="1" x14ac:dyDescent="0.2">
      <c r="A24" s="63" t="s">
        <v>17</v>
      </c>
      <c r="B24" s="28">
        <v>3</v>
      </c>
      <c r="C24" s="28">
        <v>0</v>
      </c>
      <c r="D24" s="28">
        <v>0</v>
      </c>
      <c r="E24" s="28">
        <v>0</v>
      </c>
      <c r="F24" s="28">
        <v>0</v>
      </c>
      <c r="G24" s="29">
        <v>1</v>
      </c>
      <c r="H24" s="99" t="s">
        <v>26</v>
      </c>
      <c r="I24" s="99"/>
      <c r="J24" s="99"/>
      <c r="K24" s="49"/>
      <c r="L24" s="32" t="s">
        <v>43</v>
      </c>
      <c r="M24" s="84"/>
    </row>
    <row r="25" spans="1:13" ht="13.5" thickBot="1" x14ac:dyDescent="0.2">
      <c r="A25" s="63" t="s">
        <v>18</v>
      </c>
      <c r="B25" s="28">
        <v>4</v>
      </c>
      <c r="C25" s="28">
        <v>0</v>
      </c>
      <c r="D25" s="28">
        <v>0</v>
      </c>
      <c r="E25" s="28">
        <v>0</v>
      </c>
      <c r="F25" s="28">
        <v>0</v>
      </c>
      <c r="G25" s="29">
        <v>1</v>
      </c>
      <c r="H25" s="21"/>
      <c r="I25" s="21"/>
      <c r="J25" s="21"/>
      <c r="K25" s="21"/>
      <c r="L25" s="33"/>
      <c r="M25" s="84"/>
    </row>
    <row r="26" spans="1:13" ht="13.5" thickBot="1" x14ac:dyDescent="0.2">
      <c r="A26" s="67" t="s">
        <v>19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5">
        <v>0</v>
      </c>
      <c r="H26" s="21"/>
      <c r="I26" s="21"/>
      <c r="J26" s="21"/>
      <c r="K26" s="21"/>
      <c r="L26" s="32"/>
      <c r="M26" s="84"/>
    </row>
    <row r="27" spans="1:13" ht="13.5" thickBot="1" x14ac:dyDescent="0.2">
      <c r="A27" s="82"/>
      <c r="B27" s="36"/>
      <c r="C27" s="36"/>
      <c r="D27" s="36"/>
      <c r="E27" s="36"/>
      <c r="F27" s="36"/>
      <c r="G27" s="36"/>
      <c r="L27" s="32"/>
      <c r="M27" s="84"/>
    </row>
    <row r="28" spans="1:13" x14ac:dyDescent="0.15">
      <c r="A28" s="57"/>
      <c r="L28" s="84"/>
    </row>
    <row r="29" spans="1:13" x14ac:dyDescent="0.15">
      <c r="A29" s="57"/>
      <c r="L29" s="84"/>
    </row>
    <row r="30" spans="1:13" x14ac:dyDescent="0.15">
      <c r="A30" s="57"/>
      <c r="B30" s="53"/>
      <c r="C30" s="53"/>
      <c r="L30" s="84"/>
    </row>
    <row r="31" spans="1:13" x14ac:dyDescent="0.15">
      <c r="A31" s="57"/>
      <c r="L31" s="84"/>
    </row>
    <row r="32" spans="1:13" ht="13.5" thickBot="1" x14ac:dyDescent="0.2">
      <c r="A32" s="40" t="s">
        <v>27</v>
      </c>
      <c r="B32" s="94">
        <v>44562</v>
      </c>
      <c r="C32" s="95"/>
    </row>
    <row r="33" spans="1:5" x14ac:dyDescent="0.15">
      <c r="A33" s="37"/>
      <c r="B33" s="37"/>
      <c r="C33" s="37"/>
      <c r="D33" s="37"/>
      <c r="E33" s="37"/>
    </row>
    <row r="34" spans="1:5" x14ac:dyDescent="0.15">
      <c r="D34" s="38"/>
      <c r="E34" s="38"/>
    </row>
  </sheetData>
  <sheetProtection password="DBA4" sheet="1" objects="1" scenarios="1"/>
  <mergeCells count="10">
    <mergeCell ref="B32:C32"/>
    <mergeCell ref="H20:J20"/>
    <mergeCell ref="H21:J21"/>
    <mergeCell ref="H22:J22"/>
    <mergeCell ref="H23:J23"/>
    <mergeCell ref="A1:L1"/>
    <mergeCell ref="A2:L2"/>
    <mergeCell ref="H18:J18"/>
    <mergeCell ref="H19:J19"/>
    <mergeCell ref="H24:J24"/>
  </mergeCells>
  <phoneticPr fontId="6" type="noConversion"/>
  <pageMargins left="0.75" right="0.75" top="1" bottom="1" header="0.5" footer="0.5"/>
  <pageSetup scale="8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4"/>
  <sheetViews>
    <sheetView tabSelected="1" topLeftCell="A5" zoomScale="90" zoomScaleNormal="90" workbookViewId="0">
      <selection activeCell="G19" sqref="G19"/>
    </sheetView>
  </sheetViews>
  <sheetFormatPr defaultRowHeight="12.75" x14ac:dyDescent="0.15"/>
  <cols>
    <col min="2" max="4" width="9.9765625" customWidth="1"/>
    <col min="10" max="10" width="9.4375" customWidth="1"/>
  </cols>
  <sheetData>
    <row r="1" spans="1:12" ht="20.25" x14ac:dyDescent="0.25">
      <c r="A1" s="102" t="str">
        <f>(Mon!A1)</f>
        <v xml:space="preserve">  HOLIDAY DAILY TOTALS  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4.25" x14ac:dyDescent="0.15">
      <c r="A2" s="103" t="str">
        <f>(Mon!A2)</f>
        <v xml:space="preserve">                 0600 hrs Friday, December 30, 2021 thru 2400 hrs Monday, January 2, 2022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15">
      <c r="A3" s="1"/>
      <c r="B3" s="1"/>
      <c r="C3" s="1"/>
      <c r="D3" s="1"/>
      <c r="E3" s="1"/>
    </row>
    <row r="4" spans="1:12" ht="13.5" thickBot="1" x14ac:dyDescent="0.2"/>
    <row r="5" spans="1:12" ht="35.25" x14ac:dyDescent="0.15">
      <c r="A5" s="58" t="s">
        <v>0</v>
      </c>
      <c r="B5" s="2" t="s">
        <v>1</v>
      </c>
      <c r="C5" s="3" t="s">
        <v>2</v>
      </c>
      <c r="D5" s="2" t="s">
        <v>3</v>
      </c>
      <c r="E5" s="3" t="s">
        <v>4</v>
      </c>
      <c r="F5" s="4" t="s">
        <v>5</v>
      </c>
      <c r="G5" s="5" t="s">
        <v>6</v>
      </c>
      <c r="H5" s="6" t="s">
        <v>7</v>
      </c>
      <c r="I5" s="3" t="s">
        <v>8</v>
      </c>
      <c r="J5" s="4" t="s">
        <v>9</v>
      </c>
      <c r="K5" s="89" t="s">
        <v>34</v>
      </c>
      <c r="L5" s="5" t="s">
        <v>10</v>
      </c>
    </row>
    <row r="6" spans="1:12" x14ac:dyDescent="0.15">
      <c r="A6" s="63" t="s">
        <v>11</v>
      </c>
      <c r="B6" s="7">
        <v>123</v>
      </c>
      <c r="C6" s="7">
        <v>48</v>
      </c>
      <c r="D6" s="7">
        <v>0</v>
      </c>
      <c r="E6" s="7">
        <v>0</v>
      </c>
      <c r="F6" s="8">
        <v>0</v>
      </c>
      <c r="G6" s="9">
        <f t="shared" ref="G6:G15" si="0">SUM(B6:F6)</f>
        <v>171</v>
      </c>
      <c r="H6" s="10">
        <v>0</v>
      </c>
      <c r="I6" s="7">
        <v>0</v>
      </c>
      <c r="J6" s="8">
        <v>0</v>
      </c>
      <c r="K6" s="29">
        <v>0</v>
      </c>
      <c r="L6" s="11">
        <f t="shared" ref="L6:L15" si="1">SUM(G6:J6)</f>
        <v>171</v>
      </c>
    </row>
    <row r="7" spans="1:12" x14ac:dyDescent="0.15">
      <c r="A7" s="63" t="s">
        <v>12</v>
      </c>
      <c r="B7" s="7">
        <v>103</v>
      </c>
      <c r="C7" s="7">
        <v>62</v>
      </c>
      <c r="D7" s="7">
        <v>0</v>
      </c>
      <c r="E7" s="7">
        <v>0</v>
      </c>
      <c r="F7" s="8">
        <v>0</v>
      </c>
      <c r="G7" s="9">
        <f t="shared" si="0"/>
        <v>165</v>
      </c>
      <c r="H7" s="10">
        <v>0</v>
      </c>
      <c r="I7" s="7">
        <v>8</v>
      </c>
      <c r="J7" s="8">
        <v>7</v>
      </c>
      <c r="K7" s="29">
        <v>0</v>
      </c>
      <c r="L7" s="11">
        <f t="shared" si="1"/>
        <v>180</v>
      </c>
    </row>
    <row r="8" spans="1:12" x14ac:dyDescent="0.15">
      <c r="A8" s="63" t="s">
        <v>13</v>
      </c>
      <c r="B8" s="7">
        <v>70</v>
      </c>
      <c r="C8" s="7">
        <v>33</v>
      </c>
      <c r="D8" s="7">
        <v>0</v>
      </c>
      <c r="E8" s="7">
        <v>0</v>
      </c>
      <c r="F8" s="8">
        <v>0</v>
      </c>
      <c r="G8" s="9">
        <f t="shared" si="0"/>
        <v>103</v>
      </c>
      <c r="H8" s="10">
        <v>0</v>
      </c>
      <c r="I8" s="7">
        <v>4</v>
      </c>
      <c r="J8" s="8">
        <v>0</v>
      </c>
      <c r="K8" s="29">
        <v>35</v>
      </c>
      <c r="L8" s="11">
        <f t="shared" si="1"/>
        <v>107</v>
      </c>
    </row>
    <row r="9" spans="1:12" x14ac:dyDescent="0.15">
      <c r="A9" s="63" t="s">
        <v>14</v>
      </c>
      <c r="B9" s="7">
        <v>156</v>
      </c>
      <c r="C9" s="7">
        <v>123</v>
      </c>
      <c r="D9" s="7">
        <v>10</v>
      </c>
      <c r="E9" s="7">
        <v>1</v>
      </c>
      <c r="F9" s="8">
        <v>0</v>
      </c>
      <c r="G9" s="9">
        <f t="shared" si="0"/>
        <v>290</v>
      </c>
      <c r="H9" s="10">
        <v>0</v>
      </c>
      <c r="I9" s="7">
        <v>61</v>
      </c>
      <c r="J9" s="8">
        <v>4</v>
      </c>
      <c r="K9" s="29">
        <v>13</v>
      </c>
      <c r="L9" s="11">
        <f t="shared" si="1"/>
        <v>355</v>
      </c>
    </row>
    <row r="10" spans="1:12" x14ac:dyDescent="0.15">
      <c r="A10" s="63" t="s">
        <v>15</v>
      </c>
      <c r="B10" s="7">
        <v>129</v>
      </c>
      <c r="C10" s="7">
        <v>87</v>
      </c>
      <c r="D10" s="7">
        <v>1</v>
      </c>
      <c r="E10" s="7">
        <v>0</v>
      </c>
      <c r="F10" s="8">
        <v>0</v>
      </c>
      <c r="G10" s="9">
        <f t="shared" si="0"/>
        <v>217</v>
      </c>
      <c r="H10" s="10">
        <v>0</v>
      </c>
      <c r="I10" s="7">
        <v>8</v>
      </c>
      <c r="J10" s="8">
        <v>5</v>
      </c>
      <c r="K10" s="29">
        <v>4</v>
      </c>
      <c r="L10" s="11">
        <f t="shared" si="1"/>
        <v>230</v>
      </c>
    </row>
    <row r="11" spans="1:12" x14ac:dyDescent="0.15">
      <c r="A11" s="63" t="s">
        <v>16</v>
      </c>
      <c r="B11" s="7">
        <v>66</v>
      </c>
      <c r="C11" s="7">
        <v>33</v>
      </c>
      <c r="D11" s="7">
        <v>1</v>
      </c>
      <c r="E11" s="7">
        <v>2</v>
      </c>
      <c r="F11" s="8">
        <v>0</v>
      </c>
      <c r="G11" s="9">
        <f t="shared" si="0"/>
        <v>102</v>
      </c>
      <c r="H11" s="10">
        <v>0</v>
      </c>
      <c r="I11" s="7">
        <v>0</v>
      </c>
      <c r="J11" s="8">
        <v>1</v>
      </c>
      <c r="K11" s="29">
        <v>3</v>
      </c>
      <c r="L11" s="11">
        <f t="shared" si="1"/>
        <v>103</v>
      </c>
    </row>
    <row r="12" spans="1:12" x14ac:dyDescent="0.15">
      <c r="A12" s="63" t="s">
        <v>17</v>
      </c>
      <c r="B12" s="7">
        <v>198</v>
      </c>
      <c r="C12" s="7">
        <v>55</v>
      </c>
      <c r="D12" s="7">
        <v>3</v>
      </c>
      <c r="E12" s="7">
        <v>0</v>
      </c>
      <c r="F12" s="8">
        <v>0</v>
      </c>
      <c r="G12" s="9">
        <f t="shared" si="0"/>
        <v>256</v>
      </c>
      <c r="H12" s="10">
        <v>0</v>
      </c>
      <c r="I12" s="7">
        <v>5</v>
      </c>
      <c r="J12" s="8">
        <v>0</v>
      </c>
      <c r="K12" s="29">
        <v>16</v>
      </c>
      <c r="L12" s="11">
        <f t="shared" si="1"/>
        <v>261</v>
      </c>
    </row>
    <row r="13" spans="1:12" x14ac:dyDescent="0.15">
      <c r="A13" s="63" t="s">
        <v>18</v>
      </c>
      <c r="B13" s="7">
        <v>384</v>
      </c>
      <c r="C13" s="7">
        <v>269</v>
      </c>
      <c r="D13" s="7">
        <v>6</v>
      </c>
      <c r="E13" s="7">
        <v>3</v>
      </c>
      <c r="F13" s="8">
        <v>0</v>
      </c>
      <c r="G13" s="9">
        <f t="shared" si="0"/>
        <v>662</v>
      </c>
      <c r="H13" s="10">
        <v>0</v>
      </c>
      <c r="I13" s="7">
        <v>29</v>
      </c>
      <c r="J13" s="8">
        <v>1</v>
      </c>
      <c r="K13" s="29">
        <v>3</v>
      </c>
      <c r="L13" s="11">
        <f t="shared" si="1"/>
        <v>692</v>
      </c>
    </row>
    <row r="14" spans="1:12" ht="13.5" thickBot="1" x14ac:dyDescent="0.2">
      <c r="A14" s="67" t="s">
        <v>19</v>
      </c>
      <c r="B14" s="12">
        <v>342</v>
      </c>
      <c r="C14" s="12">
        <v>187</v>
      </c>
      <c r="D14" s="12">
        <v>2</v>
      </c>
      <c r="E14" s="12">
        <v>7</v>
      </c>
      <c r="F14" s="13">
        <v>1</v>
      </c>
      <c r="G14" s="14">
        <f t="shared" si="0"/>
        <v>539</v>
      </c>
      <c r="H14" s="15">
        <v>0</v>
      </c>
      <c r="I14" s="12">
        <v>31</v>
      </c>
      <c r="J14" s="13">
        <v>5</v>
      </c>
      <c r="K14" s="90">
        <v>6</v>
      </c>
      <c r="L14" s="16">
        <f t="shared" si="1"/>
        <v>575</v>
      </c>
    </row>
    <row r="15" spans="1:12" ht="13.5" thickBot="1" x14ac:dyDescent="0.2">
      <c r="A15" s="73" t="s">
        <v>20</v>
      </c>
      <c r="B15" s="17">
        <f>SUM(B6:B14)</f>
        <v>1571</v>
      </c>
      <c r="C15" s="17">
        <f>SUM(C6:C14)</f>
        <v>897</v>
      </c>
      <c r="D15" s="17">
        <f>SUM(D6:D14)</f>
        <v>23</v>
      </c>
      <c r="E15" s="17">
        <f>SUM(E6:E14)</f>
        <v>13</v>
      </c>
      <c r="F15" s="17">
        <f>SUM(F6:F14)</f>
        <v>1</v>
      </c>
      <c r="G15" s="18">
        <f t="shared" si="0"/>
        <v>2505</v>
      </c>
      <c r="H15" s="19">
        <f>SUM(H6:H14)</f>
        <v>0</v>
      </c>
      <c r="I15" s="19">
        <f>SUM(I6:I14)</f>
        <v>146</v>
      </c>
      <c r="J15" s="88">
        <f>SUM(J6:J14)</f>
        <v>23</v>
      </c>
      <c r="K15" s="91">
        <f>SUM(K6:K14)</f>
        <v>80</v>
      </c>
      <c r="L15" s="20">
        <f t="shared" si="1"/>
        <v>2674</v>
      </c>
    </row>
    <row r="16" spans="1:12" ht="13.5" thickBot="1" x14ac:dyDescent="0.2">
      <c r="A16" s="76"/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3"/>
    </row>
    <row r="17" spans="1:13" ht="38.25" customHeight="1" x14ac:dyDescent="0.15">
      <c r="A17" s="24" t="s">
        <v>0</v>
      </c>
      <c r="B17" s="25" t="s">
        <v>31</v>
      </c>
      <c r="C17" s="25" t="s">
        <v>32</v>
      </c>
      <c r="D17" s="25" t="s">
        <v>33</v>
      </c>
      <c r="E17" s="25" t="s">
        <v>21</v>
      </c>
      <c r="F17" s="26" t="s">
        <v>22</v>
      </c>
      <c r="G17" s="27" t="s">
        <v>23</v>
      </c>
      <c r="H17" s="21"/>
      <c r="I17" s="21"/>
      <c r="J17" s="21"/>
      <c r="K17" s="21"/>
      <c r="L17" s="23"/>
    </row>
    <row r="18" spans="1:13" ht="13.5" thickBot="1" x14ac:dyDescent="0.2">
      <c r="A18" s="63" t="s">
        <v>11</v>
      </c>
      <c r="B18" s="28">
        <v>3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99" t="s">
        <v>28</v>
      </c>
      <c r="I18" s="99"/>
      <c r="J18" s="99"/>
      <c r="K18" s="49"/>
      <c r="L18" s="30">
        <f>SUM(B18:B26)</f>
        <v>65</v>
      </c>
    </row>
    <row r="19" spans="1:13" ht="13.5" thickBot="1" x14ac:dyDescent="0.2">
      <c r="A19" s="63" t="s">
        <v>12</v>
      </c>
      <c r="B19" s="28">
        <v>2</v>
      </c>
      <c r="C19" s="28">
        <v>0</v>
      </c>
      <c r="D19" s="28">
        <v>0</v>
      </c>
      <c r="E19" s="28">
        <v>0</v>
      </c>
      <c r="F19" s="28">
        <v>0</v>
      </c>
      <c r="G19" s="29">
        <v>1</v>
      </c>
      <c r="H19" s="99" t="s">
        <v>29</v>
      </c>
      <c r="I19" s="99"/>
      <c r="J19" s="99"/>
      <c r="K19" s="49"/>
      <c r="L19" s="31">
        <f>SUM(C18:C26)</f>
        <v>0</v>
      </c>
    </row>
    <row r="20" spans="1:13" ht="13.5" thickBot="1" x14ac:dyDescent="0.2">
      <c r="A20" s="63" t="s">
        <v>13</v>
      </c>
      <c r="B20" s="28">
        <v>19</v>
      </c>
      <c r="C20" s="28">
        <v>0</v>
      </c>
      <c r="D20" s="28">
        <v>0</v>
      </c>
      <c r="E20" s="28">
        <v>0</v>
      </c>
      <c r="F20" s="28">
        <v>0</v>
      </c>
      <c r="G20" s="29">
        <v>0</v>
      </c>
      <c r="H20" s="99" t="s">
        <v>24</v>
      </c>
      <c r="I20" s="99"/>
      <c r="J20" s="99"/>
      <c r="K20" s="49"/>
      <c r="L20" s="31">
        <f>SUM(G18:G26)</f>
        <v>14</v>
      </c>
    </row>
    <row r="21" spans="1:13" ht="13.5" thickBot="1" x14ac:dyDescent="0.2">
      <c r="A21" s="63" t="s">
        <v>14</v>
      </c>
      <c r="B21" s="28">
        <v>9</v>
      </c>
      <c r="C21" s="28">
        <v>0</v>
      </c>
      <c r="D21" s="28">
        <v>0</v>
      </c>
      <c r="E21" s="28">
        <v>0</v>
      </c>
      <c r="F21" s="28">
        <v>0</v>
      </c>
      <c r="G21" s="29">
        <v>5</v>
      </c>
      <c r="H21" s="99" t="s">
        <v>30</v>
      </c>
      <c r="I21" s="99"/>
      <c r="J21" s="99"/>
      <c r="K21" s="49"/>
      <c r="L21" s="31">
        <f>SUM(D18:D26)</f>
        <v>0</v>
      </c>
    </row>
    <row r="22" spans="1:13" ht="13.5" thickBot="1" x14ac:dyDescent="0.2">
      <c r="A22" s="63" t="s">
        <v>15</v>
      </c>
      <c r="B22" s="28">
        <v>1</v>
      </c>
      <c r="C22" s="28">
        <v>0</v>
      </c>
      <c r="D22" s="28">
        <v>0</v>
      </c>
      <c r="E22" s="28">
        <v>0</v>
      </c>
      <c r="F22" s="28">
        <v>0</v>
      </c>
      <c r="G22" s="29">
        <v>0</v>
      </c>
      <c r="H22" s="100" t="s">
        <v>22</v>
      </c>
      <c r="I22" s="101"/>
      <c r="J22" s="101"/>
      <c r="K22" s="50"/>
      <c r="L22" s="30">
        <f>SUM(F18:F26)</f>
        <v>0</v>
      </c>
    </row>
    <row r="23" spans="1:13" ht="13.5" thickBot="1" x14ac:dyDescent="0.2">
      <c r="A23" s="63" t="s">
        <v>16</v>
      </c>
      <c r="B23" s="28">
        <v>3</v>
      </c>
      <c r="C23" s="28">
        <v>0</v>
      </c>
      <c r="D23" s="28">
        <v>0</v>
      </c>
      <c r="E23" s="28">
        <v>0</v>
      </c>
      <c r="F23" s="28">
        <v>0</v>
      </c>
      <c r="G23" s="29">
        <v>1</v>
      </c>
      <c r="H23" s="99" t="s">
        <v>25</v>
      </c>
      <c r="I23" s="99"/>
      <c r="J23" s="99"/>
      <c r="K23" s="49"/>
      <c r="L23" s="31">
        <f>SUM(E18:E26)</f>
        <v>0</v>
      </c>
    </row>
    <row r="24" spans="1:13" ht="13.5" thickBot="1" x14ac:dyDescent="0.2">
      <c r="A24" s="63" t="s">
        <v>17</v>
      </c>
      <c r="B24" s="28">
        <v>10</v>
      </c>
      <c r="C24" s="28">
        <v>0</v>
      </c>
      <c r="D24" s="28">
        <v>0</v>
      </c>
      <c r="E24" s="28">
        <v>0</v>
      </c>
      <c r="F24" s="28">
        <v>0</v>
      </c>
      <c r="G24" s="29">
        <v>6</v>
      </c>
      <c r="H24" s="99" t="s">
        <v>26</v>
      </c>
      <c r="I24" s="99"/>
      <c r="J24" s="99"/>
      <c r="K24" s="49"/>
      <c r="L24" s="32"/>
      <c r="M24" s="84"/>
    </row>
    <row r="25" spans="1:13" ht="13.5" thickBot="1" x14ac:dyDescent="0.2">
      <c r="A25" s="63" t="s">
        <v>18</v>
      </c>
      <c r="B25" s="28">
        <v>11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1"/>
      <c r="I25" s="21"/>
      <c r="J25" s="21"/>
      <c r="K25" s="21"/>
      <c r="L25" s="33"/>
      <c r="M25" s="84"/>
    </row>
    <row r="26" spans="1:13" ht="13.5" thickBot="1" x14ac:dyDescent="0.2">
      <c r="A26" s="67" t="s">
        <v>19</v>
      </c>
      <c r="B26" s="34">
        <v>7</v>
      </c>
      <c r="C26" s="34">
        <v>0</v>
      </c>
      <c r="D26" s="34">
        <v>0</v>
      </c>
      <c r="E26" s="34">
        <v>0</v>
      </c>
      <c r="F26" s="34">
        <v>0</v>
      </c>
      <c r="G26" s="35">
        <v>1</v>
      </c>
      <c r="H26" s="21"/>
      <c r="I26" s="21"/>
      <c r="J26" s="21"/>
      <c r="K26" s="21"/>
      <c r="L26" s="32"/>
      <c r="M26" s="84"/>
    </row>
    <row r="27" spans="1:13" ht="13.5" thickBot="1" x14ac:dyDescent="0.2">
      <c r="A27" s="82"/>
      <c r="B27" s="36"/>
      <c r="C27" s="36"/>
      <c r="D27" s="36"/>
      <c r="E27" s="36"/>
      <c r="F27" s="36"/>
      <c r="G27" s="36"/>
      <c r="L27" s="32"/>
      <c r="M27" s="84"/>
    </row>
    <row r="28" spans="1:13" x14ac:dyDescent="0.15">
      <c r="A28" s="57"/>
      <c r="L28" s="84"/>
    </row>
    <row r="29" spans="1:13" x14ac:dyDescent="0.15">
      <c r="A29" s="57"/>
      <c r="L29" s="84"/>
    </row>
    <row r="30" spans="1:13" x14ac:dyDescent="0.15">
      <c r="A30" s="57"/>
      <c r="B30" s="53"/>
      <c r="C30" s="53"/>
      <c r="L30" s="84"/>
    </row>
    <row r="31" spans="1:13" x14ac:dyDescent="0.15">
      <c r="A31" s="57"/>
      <c r="L31" s="84"/>
    </row>
    <row r="32" spans="1:13" ht="13.5" thickBot="1" x14ac:dyDescent="0.2">
      <c r="A32" s="40" t="s">
        <v>27</v>
      </c>
      <c r="B32" s="94">
        <v>44198</v>
      </c>
      <c r="C32" s="95"/>
    </row>
    <row r="33" spans="1:5" x14ac:dyDescent="0.15">
      <c r="A33" s="37"/>
      <c r="B33" s="37"/>
      <c r="C33" s="37"/>
      <c r="D33" s="37"/>
      <c r="E33" s="37"/>
    </row>
    <row r="34" spans="1:5" x14ac:dyDescent="0.15">
      <c r="D34" s="38"/>
      <c r="E34" s="38"/>
    </row>
  </sheetData>
  <sheetProtection password="DBA4" sheet="1" objects="1" scenarios="1"/>
  <mergeCells count="10">
    <mergeCell ref="B32:C32"/>
    <mergeCell ref="H20:J20"/>
    <mergeCell ref="H21:J21"/>
    <mergeCell ref="H22:J22"/>
    <mergeCell ref="H23:J23"/>
    <mergeCell ref="A1:L1"/>
    <mergeCell ref="A2:L2"/>
    <mergeCell ref="H18:J18"/>
    <mergeCell ref="H19:J19"/>
    <mergeCell ref="H24:J24"/>
  </mergeCells>
  <phoneticPr fontId="6" type="noConversion"/>
  <pageMargins left="0.75" right="0.75" top="1" bottom="1" header="0.5" footer="0.5"/>
  <pageSetup scale="80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4"/>
  <sheetViews>
    <sheetView topLeftCell="A5" zoomScaleNormal="100" workbookViewId="0">
      <selection activeCell="L24" sqref="L24"/>
    </sheetView>
  </sheetViews>
  <sheetFormatPr defaultRowHeight="12.75" x14ac:dyDescent="0.15"/>
  <cols>
    <col min="2" max="4" width="9.9765625" customWidth="1"/>
  </cols>
  <sheetData>
    <row r="1" spans="1:12" ht="20.25" x14ac:dyDescent="0.25">
      <c r="A1" s="104" t="s">
        <v>35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4.25" x14ac:dyDescent="0.15">
      <c r="A2" s="105" t="str">
        <f>(Mon!A2)</f>
        <v xml:space="preserve">                 0600 hrs Friday, December 30, 2021 thru 2400 hrs Monday, January 2, 2022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x14ac:dyDescent="0.15">
      <c r="A3" s="56"/>
      <c r="B3" s="56"/>
      <c r="C3" s="56"/>
      <c r="D3" s="56"/>
      <c r="E3" s="56"/>
      <c r="F3" s="57"/>
      <c r="G3" s="57"/>
      <c r="H3" s="57"/>
      <c r="I3" s="57"/>
      <c r="J3" s="57"/>
      <c r="K3" s="57"/>
    </row>
    <row r="4" spans="1:12" ht="13.5" thickBo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2" ht="35.25" x14ac:dyDescent="0.15">
      <c r="A5" s="58" t="s">
        <v>0</v>
      </c>
      <c r="B5" s="59" t="s">
        <v>1</v>
      </c>
      <c r="C5" s="25" t="s">
        <v>2</v>
      </c>
      <c r="D5" s="59" t="s">
        <v>3</v>
      </c>
      <c r="E5" s="25" t="s">
        <v>4</v>
      </c>
      <c r="F5" s="60" t="s">
        <v>5</v>
      </c>
      <c r="G5" s="61" t="s">
        <v>6</v>
      </c>
      <c r="H5" s="62" t="s">
        <v>7</v>
      </c>
      <c r="I5" s="25" t="s">
        <v>8</v>
      </c>
      <c r="J5" s="60" t="s">
        <v>9</v>
      </c>
      <c r="K5" s="89" t="s">
        <v>34</v>
      </c>
      <c r="L5" s="61" t="s">
        <v>10</v>
      </c>
    </row>
    <row r="6" spans="1:12" x14ac:dyDescent="0.15">
      <c r="A6" s="63" t="s">
        <v>11</v>
      </c>
      <c r="B6" s="64">
        <f>SUM(Mon!B6,Tue!B6,Wed!B6,Thur!B6,Fri!B6,Sat!B6,Sun!B6)</f>
        <v>768</v>
      </c>
      <c r="C6" s="64">
        <f>SUM(Mon!C6,Tue!C6,Wed!C6,Thur!C6,Fri!C6,Sat!C6,Sun!C6)</f>
        <v>350</v>
      </c>
      <c r="D6" s="64">
        <f>SUM(Mon!D6,Tue!D6,Wed!D6,Thur!D6,Fri!D6,Sat!D6,Sun!D6)</f>
        <v>22</v>
      </c>
      <c r="E6" s="64">
        <f>SUM(Mon!E6,Tue!E6,Wed!E6,Thur!E6,Fri!E6,Sat!E6,Sun!E6)</f>
        <v>16</v>
      </c>
      <c r="F6" s="64">
        <f>SUM(Mon!F6,Tue!F6,Wed!F6,Thur!F6,Fri!F6,Sat!F6,Sun!F6)</f>
        <v>3</v>
      </c>
      <c r="G6" s="9">
        <f t="shared" ref="G6:G15" si="0">SUM(B6:F6)</f>
        <v>1159</v>
      </c>
      <c r="H6" s="65">
        <f>SUM(Mon!H6,Tue!H6,Wed!H6,Thur!H6,Fri!H6,Sat!H6,Sun!H6)</f>
        <v>0</v>
      </c>
      <c r="I6" s="64">
        <f>SUM(Mon!I6,Tue!I6,Wed!I6,Thur!I6,Fri!I6,Sat!I6,Sun!I6)</f>
        <v>78</v>
      </c>
      <c r="J6" s="66">
        <f>SUM(Mon!J6,Tue!J6,Wed!J6,Thur!J6,Fri!J6,Sat!J6,Sun!J6)</f>
        <v>15</v>
      </c>
      <c r="K6" s="29">
        <f>SUM(Mon!K6,Tue!K6,Wed!K6,Thur!K6,Fri!K6,Sat!K6,Sun!K6)</f>
        <v>15</v>
      </c>
      <c r="L6" s="44">
        <f t="shared" ref="L6:L15" si="1">SUM(G6:J6)</f>
        <v>1252</v>
      </c>
    </row>
    <row r="7" spans="1:12" x14ac:dyDescent="0.15">
      <c r="A7" s="63" t="s">
        <v>12</v>
      </c>
      <c r="B7" s="64">
        <f>SUM(Mon!B7,Tue!B7,Wed!B7,Thur!B7,Fri!B7,Sat!B7,Sun!B7)</f>
        <v>668</v>
      </c>
      <c r="C7" s="64">
        <f>SUM(Mon!C7,Tue!C7,Wed!C7,Thur!C7,Fri!C7,Sat!C7,Sun!C7)</f>
        <v>536</v>
      </c>
      <c r="D7" s="64">
        <f>SUM(Mon!D7,Tue!D7,Wed!D7,Thur!D7,Fri!D7,Sat!D7,Sun!D7)</f>
        <v>28</v>
      </c>
      <c r="E7" s="64">
        <f>SUM(Mon!E7,Tue!E7,Wed!E7,Thur!E7,Fri!E7,Sat!E7,Sun!E7)</f>
        <v>0</v>
      </c>
      <c r="F7" s="66">
        <f>SUM(Mon!F7,Tue!F7,Wed!F7,Thur!F7,Fri!F7,Sat!F7,Sun!F7)</f>
        <v>0</v>
      </c>
      <c r="G7" s="9">
        <f t="shared" si="0"/>
        <v>1232</v>
      </c>
      <c r="H7" s="65">
        <f>SUM(Mon!H7,Tue!H7,Wed!H7,Thur!H7,Fri!H7,Sat!H7,Sun!H7)</f>
        <v>0</v>
      </c>
      <c r="I7" s="64">
        <f>SUM(Mon!I7,Tue!I7,Wed!I7,Thur!I7,Fri!I7,Sat!I7,Sun!I7)</f>
        <v>140</v>
      </c>
      <c r="J7" s="66">
        <f>SUM(Mon!J7,Tue!J7,Wed!J7,Thur!J7,Fri!J7,Sat!J7,Sun!J7)</f>
        <v>59</v>
      </c>
      <c r="K7" s="29">
        <f>SUM(Mon!K7,Tue!K7,Wed!K7,Thur!K7,Fri!K7,Sat!K7,Sun!K7)</f>
        <v>6</v>
      </c>
      <c r="L7" s="44">
        <f t="shared" si="1"/>
        <v>1431</v>
      </c>
    </row>
    <row r="8" spans="1:12" x14ac:dyDescent="0.15">
      <c r="A8" s="63" t="s">
        <v>13</v>
      </c>
      <c r="B8" s="64">
        <f>SUM(Mon!B8,Tue!B8,Wed!B8,Thur!B8,Fri!B8,Sat!B8,Sun!B8)</f>
        <v>684</v>
      </c>
      <c r="C8" s="64">
        <f>SUM(Mon!C8,Tue!C8,Wed!C8,Thur!C8,Fri!C8,Sat!C8,Sun!C8)</f>
        <v>465</v>
      </c>
      <c r="D8" s="64">
        <f>SUM(Mon!D8,Tue!D8,Wed!D8,Thur!D8,Fri!D8,Sat!D8,Sun!D8)</f>
        <v>34</v>
      </c>
      <c r="E8" s="64">
        <f>SUM(Mon!E8,Tue!E8,Wed!E8,Thur!E8,Fri!E8,Sat!E8,Sun!E8)</f>
        <v>10</v>
      </c>
      <c r="F8" s="66">
        <f>SUM(Mon!F8,Tue!F8,Wed!F8,Thur!F8,Fri!F8,Sat!F8,Sun!F8)</f>
        <v>4</v>
      </c>
      <c r="G8" s="9">
        <f t="shared" si="0"/>
        <v>1197</v>
      </c>
      <c r="H8" s="65">
        <f>SUM(Mon!H8,Tue!H8,Wed!H8,Thur!H8,Fri!H8,Sat!H8,Sun!H8)</f>
        <v>0</v>
      </c>
      <c r="I8" s="64">
        <f>SUM(Mon!I8,Tue!I8,Wed!I8,Thur!I8,Fri!I8,Sat!I8,Sun!I8)</f>
        <v>139</v>
      </c>
      <c r="J8" s="66">
        <f>SUM(Mon!J8,Tue!J8,Wed!J8,Thur!J8,Fri!J8,Sat!J8,Sun!J8)</f>
        <v>16</v>
      </c>
      <c r="K8" s="29">
        <f>SUM(Mon!K8,Tue!K8,Wed!K8,Thur!K8,Fri!K8,Sat!K8,Sun!K8)</f>
        <v>50</v>
      </c>
      <c r="L8" s="44">
        <f t="shared" si="1"/>
        <v>1352</v>
      </c>
    </row>
    <row r="9" spans="1:12" x14ac:dyDescent="0.15">
      <c r="A9" s="63" t="s">
        <v>14</v>
      </c>
      <c r="B9" s="64">
        <f>SUM(Mon!B9,Tue!B9,Wed!B9,Thur!B9,Fri!B9,Sat!B9,Sun!B9)</f>
        <v>670</v>
      </c>
      <c r="C9" s="64">
        <f>SUM(Mon!C9,Tue!C9,Wed!C9,Thur!C9,Fri!C9,Sat!C9,Sun!C9)</f>
        <v>796</v>
      </c>
      <c r="D9" s="64">
        <f>SUM(Mon!D9,Tue!D9,Wed!D9,Thur!D9,Fri!D9,Sat!D9,Sun!D9)</f>
        <v>52</v>
      </c>
      <c r="E9" s="64">
        <f>SUM(Mon!E9,Tue!E9,Wed!E9,Thur!E9,Fri!E9,Sat!E9,Sun!E9)</f>
        <v>14</v>
      </c>
      <c r="F9" s="66">
        <f>SUM(Mon!F9,Tue!F9,Wed!F9,Thur!F9,Fri!F9,Sat!F9,Sun!F9)</f>
        <v>2</v>
      </c>
      <c r="G9" s="9">
        <f t="shared" si="0"/>
        <v>1534</v>
      </c>
      <c r="H9" s="65">
        <f>SUM(Mon!H9,Tue!H9,Wed!H9,Thur!H9,Fri!H9,Sat!H9,Sun!H9)</f>
        <v>1</v>
      </c>
      <c r="I9" s="64">
        <f>SUM(Mon!I9,Tue!I9,Wed!I9,Thur!I9,Fri!I9,Sat!I9,Sun!I9)</f>
        <v>234</v>
      </c>
      <c r="J9" s="66">
        <f>SUM(Mon!J9,Tue!J9,Wed!J9,Thur!J9,Fri!J9,Sat!J9,Sun!J9)</f>
        <v>31</v>
      </c>
      <c r="K9" s="29">
        <f>SUM(Mon!K9,Tue!K9,Wed!K9,Thur!K9,Fri!K9,Sat!K9,Sun!K9)</f>
        <v>30</v>
      </c>
      <c r="L9" s="44">
        <f t="shared" si="1"/>
        <v>1800</v>
      </c>
    </row>
    <row r="10" spans="1:12" x14ac:dyDescent="0.15">
      <c r="A10" s="63" t="s">
        <v>15</v>
      </c>
      <c r="B10" s="64">
        <f>SUM(Mon!B10,Tue!B10,Wed!B10,Thur!B10,Fri!B10,Sat!B10,Sun!B10)</f>
        <v>616</v>
      </c>
      <c r="C10" s="64">
        <f>SUM(Mon!C10,Tue!C10,Wed!C10,Thur!C10,Fri!C10,Sat!C10,Sun!C10)</f>
        <v>689</v>
      </c>
      <c r="D10" s="64">
        <f>SUM(Mon!D10,Tue!D10,Wed!D10,Thur!D10,Fri!D10,Sat!D10,Sun!D10)</f>
        <v>41</v>
      </c>
      <c r="E10" s="64">
        <f>SUM(Mon!E10,Tue!E10,Wed!E10,Thur!E10,Fri!E10,Sat!E10,Sun!E10)</f>
        <v>13</v>
      </c>
      <c r="F10" s="66">
        <f>SUM(Mon!F10,Tue!F10,Wed!F10,Thur!F10,Fri!F10,Sat!F10,Sun!F10)</f>
        <v>2</v>
      </c>
      <c r="G10" s="9">
        <f t="shared" si="0"/>
        <v>1361</v>
      </c>
      <c r="H10" s="65">
        <f>SUM(Mon!H10,Tue!H10,Wed!H10,Thur!H10,Fri!H10,Sat!H10,Sun!H10)</f>
        <v>0</v>
      </c>
      <c r="I10" s="64">
        <f>SUM(Mon!I10,Tue!I10,Wed!I10,Thur!I10,Fri!I10,Sat!I10,Sun!I10)</f>
        <v>86</v>
      </c>
      <c r="J10" s="66">
        <f>SUM(Mon!J10,Tue!J10,Wed!J10,Thur!J10,Fri!J10,Sat!J10,Sun!J10)</f>
        <v>48</v>
      </c>
      <c r="K10" s="29">
        <f>SUM(Mon!K10,Tue!K10,Wed!K10,Thur!K10,Fri!K10,Sat!K10,Sun!K10)</f>
        <v>13</v>
      </c>
      <c r="L10" s="44">
        <f t="shared" si="1"/>
        <v>1495</v>
      </c>
    </row>
    <row r="11" spans="1:12" x14ac:dyDescent="0.15">
      <c r="A11" s="63" t="s">
        <v>16</v>
      </c>
      <c r="B11" s="64">
        <f>SUM(Mon!B11,Tue!B11,Wed!B11,Thur!B11,Fri!B11,Sat!B11,Sun!B11)</f>
        <v>765</v>
      </c>
      <c r="C11" s="64">
        <f>SUM(Mon!C11,Tue!C11,Wed!C11,Thur!C11,Fri!C11,Sat!C11,Sun!C11)</f>
        <v>212</v>
      </c>
      <c r="D11" s="64">
        <f>SUM(Mon!D11,Tue!D11,Wed!D11,Thur!D11,Fri!D11,Sat!D11,Sun!D11)</f>
        <v>12</v>
      </c>
      <c r="E11" s="64">
        <f>SUM(Mon!E11,Tue!E11,Wed!E11,Thur!E11,Fri!E11,Sat!E11,Sun!E11)</f>
        <v>4</v>
      </c>
      <c r="F11" s="66">
        <f>SUM(Mon!F11,Tue!F11,Wed!F11,Thur!F11,Fri!F11,Sat!F11,Sun!F11)</f>
        <v>4</v>
      </c>
      <c r="G11" s="9">
        <f t="shared" si="0"/>
        <v>997</v>
      </c>
      <c r="H11" s="65">
        <f>SUM(Mon!H11,Tue!H11,Wed!H11,Thur!H11,Fri!H11,Sat!H11,Sun!H11)</f>
        <v>0</v>
      </c>
      <c r="I11" s="64">
        <f>SUM(Mon!I11,Tue!I11,Wed!I11,Thur!I11,Fri!I11,Sat!I11,Sun!I11)</f>
        <v>26</v>
      </c>
      <c r="J11" s="66">
        <f>SUM(Mon!J11,Tue!J11,Wed!J11,Thur!J11,Fri!J11,Sat!J11,Sun!J11)</f>
        <v>5</v>
      </c>
      <c r="K11" s="29">
        <f>SUM(Mon!K11,Tue!K11,Wed!K11,Thur!K11,Fri!K11,Sat!K11,Sun!K11)</f>
        <v>21</v>
      </c>
      <c r="L11" s="44">
        <f t="shared" si="1"/>
        <v>1028</v>
      </c>
    </row>
    <row r="12" spans="1:12" x14ac:dyDescent="0.15">
      <c r="A12" s="63" t="s">
        <v>17</v>
      </c>
      <c r="B12" s="64">
        <f>SUM(Mon!B12,Tue!B12,Wed!B12,Thur!B12,Fri!B12,Sat!B12,Sun!B12)</f>
        <v>845</v>
      </c>
      <c r="C12" s="64">
        <f>SUM(Mon!C12,Tue!C12,Wed!C12,Thur!C12,Fri!C12,Sat!C12,Sun!C12)</f>
        <v>300</v>
      </c>
      <c r="D12" s="64">
        <f>SUM(Mon!D12,Tue!D12,Wed!D12,Thur!D12,Fri!D12,Sat!D12,Sun!D12)</f>
        <v>25</v>
      </c>
      <c r="E12" s="64">
        <f>SUM(Mon!E12,Tue!E12,Wed!E12,Thur!E12,Fri!E12,Sat!E12,Sun!E12)</f>
        <v>0</v>
      </c>
      <c r="F12" s="66">
        <f>SUM(Mon!F12,Tue!F12,Wed!F12,Thur!F12,Fri!F12,Sat!F12,Sun!F12)</f>
        <v>0</v>
      </c>
      <c r="G12" s="9">
        <f t="shared" si="0"/>
        <v>1170</v>
      </c>
      <c r="H12" s="65">
        <f>SUM(Mon!H12,Tue!H12,Wed!H12,Thur!H12,Fri!H12,Sat!H12,Sun!H12)</f>
        <v>0</v>
      </c>
      <c r="I12" s="64">
        <f>SUM(Mon!I12,Tue!I12,Wed!I12,Thur!I12,Fri!I12,Sat!I12,Sun!I12)</f>
        <v>41</v>
      </c>
      <c r="J12" s="66">
        <f>SUM(Mon!J12,Tue!J12,Wed!J12,Thur!J12,Fri!J12,Sat!J12,Sun!J12)</f>
        <v>6</v>
      </c>
      <c r="K12" s="29">
        <f>SUM(Mon!K12,Tue!K12,Wed!K12,Thur!K12,Fri!K12,Sat!K12,Sun!K12)</f>
        <v>34</v>
      </c>
      <c r="L12" s="44">
        <f t="shared" si="1"/>
        <v>1217</v>
      </c>
    </row>
    <row r="13" spans="1:12" x14ac:dyDescent="0.15">
      <c r="A13" s="63" t="s">
        <v>18</v>
      </c>
      <c r="B13" s="64">
        <f>SUM(Mon!B13,Tue!B13,Wed!B13,Thur!B13,Fri!B13,Sat!B13,Sun!B13)</f>
        <v>1345</v>
      </c>
      <c r="C13" s="64">
        <f>SUM(Mon!C13,Tue!C13,Wed!C13,Thur!C13,Fri!C13,Sat!C13,Sun!C13)</f>
        <v>1014</v>
      </c>
      <c r="D13" s="64">
        <f>SUM(Mon!D13,Tue!D13,Wed!D13,Thur!D13,Fri!D13,Sat!D13,Sun!D13)</f>
        <v>36</v>
      </c>
      <c r="E13" s="64">
        <f>SUM(Mon!E13,Tue!E13,Wed!E13,Thur!E13,Fri!E13,Sat!E13,Sun!E13)</f>
        <v>21</v>
      </c>
      <c r="F13" s="66">
        <f>SUM(Mon!F13,Tue!F13,Wed!F13,Thur!F13,Fri!F13,Sat!F13,Sun!F13)</f>
        <v>7</v>
      </c>
      <c r="G13" s="9">
        <f t="shared" si="0"/>
        <v>2423</v>
      </c>
      <c r="H13" s="65">
        <f>SUM(Mon!H13,Tue!H13,Wed!H13,Thur!H13,Fri!H13,Sat!H13,Sun!H13)</f>
        <v>0</v>
      </c>
      <c r="I13" s="64">
        <f>SUM(Mon!I13,Tue!I13,Wed!I13,Thur!I13,Fri!I13,Sat!I13,Sun!I13)</f>
        <v>188</v>
      </c>
      <c r="J13" s="66">
        <f>SUM(Mon!J13,Tue!J13,Wed!J13,Thur!J13,Fri!J13,Sat!J13,Sun!J13)</f>
        <v>16</v>
      </c>
      <c r="K13" s="29">
        <f>SUM(Mon!K13,Tue!K13,Wed!K13,Thur!K13,Fri!K13,Sat!K13,Sun!K13)</f>
        <v>15</v>
      </c>
      <c r="L13" s="44">
        <f t="shared" si="1"/>
        <v>2627</v>
      </c>
    </row>
    <row r="14" spans="1:12" ht="13.5" thickBot="1" x14ac:dyDescent="0.2">
      <c r="A14" s="67" t="s">
        <v>19</v>
      </c>
      <c r="B14" s="68">
        <f>SUM(Mon!B14,Tue!B14,Wed!B14,Thur!B14,Fri!B14,Sat!B14,Sun!B14)</f>
        <v>1450</v>
      </c>
      <c r="C14" s="68">
        <f>SUM(Mon!C14,Tue!C14,Wed!C14,Thur!C14,Fri!C14,Sat!C14,Sun!C14)</f>
        <v>919</v>
      </c>
      <c r="D14" s="68">
        <f>SUM(Mon!D14,Tue!D14,Wed!D14,Thur!D14,Fri!D14,Sat!D14,Sun!D14)</f>
        <v>29</v>
      </c>
      <c r="E14" s="68">
        <f>SUM(Mon!E14,Tue!E14,Wed!E14,Thur!E14,Fri!E14,Sat!E14,Sun!E14)</f>
        <v>51</v>
      </c>
      <c r="F14" s="69">
        <f>SUM(Mon!F14,Tue!F14,Wed!F14,Thur!F14,Fri!F14,Sat!F14,Sun!F14)</f>
        <v>5</v>
      </c>
      <c r="G14" s="14">
        <f t="shared" si="0"/>
        <v>2454</v>
      </c>
      <c r="H14" s="70">
        <f>SUM(Mon!H14,Tue!H14,Wed!H14,Thur!H14,Fri!H14,Sat!H14,Sun!H14)</f>
        <v>0</v>
      </c>
      <c r="I14" s="68">
        <f>SUM(Mon!I14,Tue!I14,Wed!I14,Thur!I14,Fri!I14,Sat!I14,Sun!I14)</f>
        <v>238</v>
      </c>
      <c r="J14" s="71">
        <f>SUM(Mon!J14,Tue!J14,Wed!J14,Thur!J14,Fri!J14,Sat!J14,Sun!J14)</f>
        <v>55</v>
      </c>
      <c r="K14" s="90">
        <f>SUM(Mon!K14,Tue!K14,Wed!K14,Thur!K14,Fri!K14,Sat!K14,Sun!K14)</f>
        <v>12</v>
      </c>
      <c r="L14" s="72">
        <f t="shared" si="1"/>
        <v>2747</v>
      </c>
    </row>
    <row r="15" spans="1:12" ht="13.5" thickBot="1" x14ac:dyDescent="0.2">
      <c r="A15" s="73" t="s">
        <v>20</v>
      </c>
      <c r="B15" s="74">
        <f>SUM(B6:B14)</f>
        <v>7811</v>
      </c>
      <c r="C15" s="74">
        <f>SUM(C6:C14)</f>
        <v>5281</v>
      </c>
      <c r="D15" s="74">
        <f>SUM(D6:D14)</f>
        <v>279</v>
      </c>
      <c r="E15" s="74">
        <f>SUM(E6:E14)</f>
        <v>129</v>
      </c>
      <c r="F15" s="74">
        <f>SUM(F6:F14)</f>
        <v>27</v>
      </c>
      <c r="G15" s="18">
        <f t="shared" si="0"/>
        <v>13527</v>
      </c>
      <c r="H15" s="75">
        <f>SUM(H6:H14)</f>
        <v>1</v>
      </c>
      <c r="I15" s="75">
        <f>SUM(I6:I14)</f>
        <v>1170</v>
      </c>
      <c r="J15" s="92">
        <f>SUM(J6:J14)</f>
        <v>251</v>
      </c>
      <c r="K15" s="91">
        <f>SUM(K6:K14)</f>
        <v>196</v>
      </c>
      <c r="L15" s="48">
        <f t="shared" si="1"/>
        <v>14949</v>
      </c>
    </row>
    <row r="16" spans="1:12" ht="13.5" thickBot="1" x14ac:dyDescent="0.2">
      <c r="A16" s="76"/>
      <c r="B16" s="76"/>
      <c r="C16" s="76"/>
      <c r="D16" s="76"/>
      <c r="E16" s="76"/>
      <c r="F16" s="76"/>
      <c r="G16" s="22"/>
      <c r="H16" s="76"/>
      <c r="I16" s="76"/>
      <c r="J16" s="76"/>
      <c r="K16" s="21"/>
      <c r="L16" s="22"/>
    </row>
    <row r="17" spans="1:12" ht="38.25" customHeight="1" x14ac:dyDescent="0.15">
      <c r="A17" s="24" t="s">
        <v>0</v>
      </c>
      <c r="B17" s="25" t="s">
        <v>31</v>
      </c>
      <c r="C17" s="25" t="s">
        <v>32</v>
      </c>
      <c r="D17" s="42" t="s">
        <v>33</v>
      </c>
      <c r="E17" s="25" t="s">
        <v>21</v>
      </c>
      <c r="F17" s="26" t="s">
        <v>22</v>
      </c>
      <c r="G17" s="27" t="s">
        <v>23</v>
      </c>
      <c r="H17" s="76"/>
      <c r="I17" s="76"/>
      <c r="J17" s="76"/>
      <c r="K17" s="21"/>
      <c r="L17" s="22"/>
    </row>
    <row r="18" spans="1:12" ht="13.5" thickBot="1" x14ac:dyDescent="0.2">
      <c r="A18" s="63" t="s">
        <v>11</v>
      </c>
      <c r="B18" s="77">
        <f>SUM(Mon!B18,Tue!B18,Wed!B18,Thur!B18,Fri!B18,Sat!B18,Sun!B18)</f>
        <v>18</v>
      </c>
      <c r="C18" s="77">
        <f>SUM(Mon!C18,Tue!C18,Wed!C18,Thur!C18,Fri!C18,Sat!C18,Sun!C18)</f>
        <v>0</v>
      </c>
      <c r="D18" s="77">
        <f>SUM(Mon!D18,Tue!D18,Wed!D18,Thur!D18,Fri!D18,Sat!D18,Sun!D18)</f>
        <v>1</v>
      </c>
      <c r="E18" s="77">
        <f>SUM(Mon!E18,Tue!E18,Wed!E18,Thur!E18,Fri!E18,Sat!E18,Sun!E18)</f>
        <v>1</v>
      </c>
      <c r="F18" s="77">
        <f>SUM(Mon!F18,Tue!F18,Wed!F18,Thur!F18,Fri!F18,Sat!F18,Sun!F18)</f>
        <v>1</v>
      </c>
      <c r="G18" s="78">
        <f>SUM(Mon!G18,Tue!G18,Wed!G18,Thur!G18,Fri!G18,Sat!G18,Sun!G18)</f>
        <v>0</v>
      </c>
      <c r="H18" s="99" t="s">
        <v>28</v>
      </c>
      <c r="I18" s="99"/>
      <c r="J18" s="99"/>
      <c r="K18" s="49"/>
      <c r="L18" s="30">
        <f>SUM(B18:B26)</f>
        <v>178</v>
      </c>
    </row>
    <row r="19" spans="1:12" ht="13.5" thickBot="1" x14ac:dyDescent="0.2">
      <c r="A19" s="63" t="s">
        <v>12</v>
      </c>
      <c r="B19" s="77">
        <f>SUM(Mon!B19,Tue!B19,Wed!B19,Thur!B19,Fri!B19,Sat!B19,Sun!B19)</f>
        <v>14</v>
      </c>
      <c r="C19" s="77">
        <f>SUM(Mon!C19,Tue!C19,Wed!C19,Thur!C19,Fri!C19,Sat!C19,Sun!C19)</f>
        <v>1</v>
      </c>
      <c r="D19" s="77">
        <f>SUM(Mon!D19,Tue!D19,Wed!D19,Thur!D19,Fri!D19,Sat!D19,Sun!D19)</f>
        <v>0</v>
      </c>
      <c r="E19" s="77">
        <f>SUM(Mon!E19,Tue!E19,Wed!E19,Thur!E19,Fri!E19,Sat!E19,Sun!E19)</f>
        <v>0</v>
      </c>
      <c r="F19" s="77">
        <f>SUM(Mon!F19,Tue!F19,Wed!F19,Thur!F19,Fri!F19,Sat!F19,Sun!F19)</f>
        <v>0</v>
      </c>
      <c r="G19" s="78">
        <f>SUM(Mon!G19,Tue!G19,Wed!G19,Thur!G19,Fri!G19,Sat!G19,Sun!G19)</f>
        <v>2</v>
      </c>
      <c r="H19" s="99" t="s">
        <v>29</v>
      </c>
      <c r="I19" s="99"/>
      <c r="J19" s="99"/>
      <c r="K19" s="49"/>
      <c r="L19" s="31">
        <f>SUM(C18:C26)</f>
        <v>1</v>
      </c>
    </row>
    <row r="20" spans="1:12" ht="13.5" thickBot="1" x14ac:dyDescent="0.2">
      <c r="A20" s="63" t="s">
        <v>13</v>
      </c>
      <c r="B20" s="77">
        <f>SUM(Mon!B20,Tue!B20,Wed!B20,Thur!B20,Fri!B20,Sat!B20,Sun!B20)</f>
        <v>31</v>
      </c>
      <c r="C20" s="77">
        <f>SUM(Mon!C20,Tue!C20,Wed!C20,Thur!C20,Fri!C20,Sat!C20,Sun!C20)</f>
        <v>0</v>
      </c>
      <c r="D20" s="77">
        <f>SUM(Mon!D20,Tue!D20,Wed!D20,Thur!D20,Fri!D20,Sat!D20,Sun!D20)</f>
        <v>1</v>
      </c>
      <c r="E20" s="77">
        <f>SUM(Mon!E20,Tue!E20,Wed!E20,Thur!E20,Fri!E20,Sat!E20,Sun!E20)</f>
        <v>1</v>
      </c>
      <c r="F20" s="77">
        <f>SUM(Mon!F20,Tue!F20,Wed!F20,Thur!F20,Fri!F20,Sat!F20,Sun!F20)</f>
        <v>0</v>
      </c>
      <c r="G20" s="78">
        <f>SUM(Mon!G20,Tue!G20,Wed!G20,Thur!G20,Fri!G20,Sat!G20,Sun!G20)</f>
        <v>4</v>
      </c>
      <c r="H20" s="99" t="s">
        <v>24</v>
      </c>
      <c r="I20" s="99"/>
      <c r="J20" s="99"/>
      <c r="K20" s="49"/>
      <c r="L20" s="31">
        <f>SUM(G18:G26)</f>
        <v>25</v>
      </c>
    </row>
    <row r="21" spans="1:12" ht="13.5" thickBot="1" x14ac:dyDescent="0.2">
      <c r="A21" s="63" t="s">
        <v>14</v>
      </c>
      <c r="B21" s="77">
        <f>SUM(Mon!B21,Tue!B21,Wed!B21,Thur!B21,Fri!B21,Sat!B21,Sun!B21)</f>
        <v>18</v>
      </c>
      <c r="C21" s="77">
        <f>SUM(Mon!C21,Tue!C21,Wed!C21,Thur!C21,Fri!C21,Sat!C21,Sun!C21)</f>
        <v>0</v>
      </c>
      <c r="D21" s="77">
        <f>SUM(Mon!D21,Tue!D21,Wed!D21,Thur!D21,Fri!D21,Sat!D21,Sun!D21)</f>
        <v>0</v>
      </c>
      <c r="E21" s="77">
        <f>SUM(Mon!E21,Tue!E21,Wed!E21,Thur!E21,Fri!E21,Sat!E21,Sun!E21)</f>
        <v>0</v>
      </c>
      <c r="F21" s="77">
        <f>SUM(Mon!F21,Tue!F21,Wed!F21,Thur!F21,Fri!F21,Sat!F21,Sun!F21)</f>
        <v>0</v>
      </c>
      <c r="G21" s="78">
        <f>SUM(Mon!G21,Tue!G21,Wed!G21,Thur!G21,Fri!G21,Sat!G21,Sun!G21)</f>
        <v>6</v>
      </c>
      <c r="H21" s="99" t="s">
        <v>30</v>
      </c>
      <c r="I21" s="99"/>
      <c r="J21" s="99"/>
      <c r="K21" s="49"/>
      <c r="L21" s="31">
        <f>SUM(D18:D26)</f>
        <v>2</v>
      </c>
    </row>
    <row r="22" spans="1:12" ht="13.5" thickBot="1" x14ac:dyDescent="0.2">
      <c r="A22" s="63" t="s">
        <v>15</v>
      </c>
      <c r="B22" s="77">
        <f>SUM(Mon!B22,Tue!B22,Wed!B22,Thur!B22,Fri!B22,Sat!B22,Sun!B22)</f>
        <v>9</v>
      </c>
      <c r="C22" s="77">
        <f>SUM(Mon!C22,Tue!C22,Wed!C22,Thur!C22,Fri!C22,Sat!C22,Sun!C22)</f>
        <v>0</v>
      </c>
      <c r="D22" s="77">
        <f>SUM(Mon!D22,Tue!D22,Wed!D22,Thur!D22,Fri!D22,Sat!D22,Sun!D22)</f>
        <v>0</v>
      </c>
      <c r="E22" s="77">
        <f>SUM(Mon!E22,Tue!E22,Wed!E22,Thur!E22,Fri!E22,Sat!E22,Sun!E22)</f>
        <v>0</v>
      </c>
      <c r="F22" s="77">
        <f>SUM(Mon!F22,Tue!F22,Wed!F22,Thur!F22,Fri!F22,Sat!F22,Sun!F22)</f>
        <v>0</v>
      </c>
      <c r="G22" s="78">
        <f>SUM(Mon!G22,Tue!G22,Wed!G22,Thur!G22,Fri!G22,Sat!G22,Sun!G22)</f>
        <v>1</v>
      </c>
      <c r="H22" s="100" t="s">
        <v>22</v>
      </c>
      <c r="I22" s="101"/>
      <c r="J22" s="101"/>
      <c r="K22" s="50"/>
      <c r="L22" s="30">
        <f>SUM(F18:F26)</f>
        <v>1</v>
      </c>
    </row>
    <row r="23" spans="1:12" ht="13.5" thickBot="1" x14ac:dyDescent="0.2">
      <c r="A23" s="63" t="s">
        <v>16</v>
      </c>
      <c r="B23" s="77">
        <f>SUM(Mon!B23,Tue!B23,Wed!B23,Thur!B23,Fri!B23,Sat!B23,Sun!B23)</f>
        <v>20</v>
      </c>
      <c r="C23" s="77">
        <f>SUM(Mon!C23,Tue!C23,Wed!C23,Thur!C23,Fri!C23,Sat!C23,Sun!C23)</f>
        <v>0</v>
      </c>
      <c r="D23" s="77">
        <f>SUM(Mon!D23,Tue!D23,Wed!D23,Thur!D23,Fri!D23,Sat!D23,Sun!D23)</f>
        <v>0</v>
      </c>
      <c r="E23" s="77">
        <f>SUM(Mon!E23,Tue!E23,Wed!E23,Thur!E23,Fri!E23,Sat!E23,Sun!E23)</f>
        <v>0</v>
      </c>
      <c r="F23" s="77">
        <f>SUM(Mon!F23,Tue!F23,Wed!F23,Thur!F23,Fri!F23,Sat!F23,Sun!F23)</f>
        <v>0</v>
      </c>
      <c r="G23" s="78">
        <f>SUM(Mon!G23,Tue!G23,Wed!G23,Thur!G23,Fri!G23,Sat!G23,Sun!G23)</f>
        <v>3</v>
      </c>
      <c r="H23" s="99" t="s">
        <v>25</v>
      </c>
      <c r="I23" s="99"/>
      <c r="J23" s="99"/>
      <c r="K23" s="49"/>
      <c r="L23" s="31">
        <f>SUM(E18:E26)</f>
        <v>2</v>
      </c>
    </row>
    <row r="24" spans="1:12" ht="13.5" thickBot="1" x14ac:dyDescent="0.2">
      <c r="A24" s="63" t="s">
        <v>17</v>
      </c>
      <c r="B24" s="77">
        <f>SUM(Mon!B24,Tue!B24,Wed!B24,Thur!B24,Fri!B24,Sat!B24,Sun!B24)</f>
        <v>23</v>
      </c>
      <c r="C24" s="77">
        <f>SUM(Mon!C24,Tue!C24,Wed!C24,Thur!C24,Fri!C24,Sat!C24,Sun!C24)</f>
        <v>0</v>
      </c>
      <c r="D24" s="77">
        <f>SUM(Mon!D24,Tue!D24,Wed!D24,Thur!D24,Fri!D24,Sat!D24,Sun!D24)</f>
        <v>0</v>
      </c>
      <c r="E24" s="77">
        <f>SUM(Mon!E24,Tue!E24,Wed!E24,Thur!E24,Fri!E24,Sat!E24,Sun!E24)</f>
        <v>0</v>
      </c>
      <c r="F24" s="77">
        <f>SUM(Mon!F24,Tue!F24,Wed!F24,Thur!F24,Fri!F24,Sat!F24,Sun!F24)</f>
        <v>0</v>
      </c>
      <c r="G24" s="78">
        <f>SUM(Mon!G24,Tue!G24,Wed!G24,Thur!G24,Fri!G24,Sat!G24,Sun!G24)</f>
        <v>7</v>
      </c>
      <c r="H24" s="99" t="s">
        <v>26</v>
      </c>
      <c r="I24" s="99"/>
      <c r="J24" s="99"/>
      <c r="K24" s="49"/>
      <c r="L24" s="32" t="s">
        <v>44</v>
      </c>
    </row>
    <row r="25" spans="1:12" ht="13.5" thickBot="1" x14ac:dyDescent="0.2">
      <c r="A25" s="63" t="s">
        <v>18</v>
      </c>
      <c r="B25" s="77">
        <f>SUM(Mon!B25,Tue!B25,Wed!B25,Thur!B25,Fri!B25,Sat!B25,Sun!B25)</f>
        <v>34</v>
      </c>
      <c r="C25" s="77">
        <f>SUM(Mon!C25,Tue!C25,Wed!C25,Thur!C25,Fri!C25,Sat!C25,Sun!C25)</f>
        <v>0</v>
      </c>
      <c r="D25" s="77">
        <f>SUM(Mon!D25,Tue!D25,Wed!D25,Thur!D25,Fri!D25,Sat!D25,Sun!D25)</f>
        <v>0</v>
      </c>
      <c r="E25" s="77">
        <f>SUM(Mon!E25,Tue!E25,Wed!E25,Thur!E25,Fri!E25,Sat!E25,Sun!E25)</f>
        <v>0</v>
      </c>
      <c r="F25" s="77">
        <f>SUM(Mon!F25,Tue!F25,Wed!F25,Thur!F25,Fri!F25,Sat!F25,Sun!F25)</f>
        <v>0</v>
      </c>
      <c r="G25" s="78">
        <f>SUM(Mon!G25,Tue!G25,Wed!G25,Thur!G25,Fri!G25,Sat!G25,Sun!G25)</f>
        <v>1</v>
      </c>
      <c r="H25" s="107" t="s">
        <v>38</v>
      </c>
      <c r="I25" s="108"/>
      <c r="J25" s="108"/>
      <c r="K25" s="21"/>
      <c r="L25" s="33">
        <f>SUM(K6:K14)</f>
        <v>196</v>
      </c>
    </row>
    <row r="26" spans="1:12" ht="13.5" thickBot="1" x14ac:dyDescent="0.2">
      <c r="A26" s="67" t="s">
        <v>19</v>
      </c>
      <c r="B26" s="80">
        <f>SUM(Mon!B26,Tue!B26,Wed!B26,Thur!B26,Fri!B26,Sat!B26,Sun!B26)</f>
        <v>11</v>
      </c>
      <c r="C26" s="80">
        <f>SUM(Mon!C26,Tue!C26,Wed!C26,Thur!C26,Fri!C26,Sat!C26,Sun!C26)</f>
        <v>0</v>
      </c>
      <c r="D26" s="80">
        <f>SUM(Mon!D26,Tue!D26,Wed!D26,Thur!D26,Fri!D26,Sat!D26,Sun!D26)</f>
        <v>0</v>
      </c>
      <c r="E26" s="80">
        <f>SUM(Mon!E26,Tue!E26,Wed!E26,Thur!E26,Fri!E26,Sat!E26,Sun!E26)</f>
        <v>0</v>
      </c>
      <c r="F26" s="80">
        <f>SUM(Mon!F26,Tue!F26,Wed!F26,Thur!F26,Fri!F26,Sat!F26,Sun!F26)</f>
        <v>0</v>
      </c>
      <c r="G26" s="81">
        <f>SUM(Mon!G26,Tue!G26,Wed!G26,Thur!G26,Fri!G26,Sat!G26,Sun!G26)</f>
        <v>1</v>
      </c>
      <c r="H26" s="76"/>
      <c r="I26" s="76"/>
      <c r="J26" s="76"/>
      <c r="K26" s="21"/>
      <c r="L26" s="32"/>
    </row>
    <row r="27" spans="1:12" ht="13.5" thickBot="1" x14ac:dyDescent="0.2">
      <c r="A27" s="82"/>
      <c r="B27" s="82"/>
      <c r="C27" s="82"/>
      <c r="D27" s="82"/>
      <c r="E27" s="82"/>
      <c r="F27" s="82"/>
      <c r="G27" s="82"/>
      <c r="H27" s="57"/>
      <c r="I27" s="57"/>
      <c r="J27" s="57"/>
      <c r="L27" s="32"/>
    </row>
    <row r="28" spans="1:12" x14ac:dyDescent="0.1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84"/>
    </row>
    <row r="29" spans="1:12" x14ac:dyDescent="0.1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84"/>
    </row>
    <row r="30" spans="1:12" x14ac:dyDescent="0.15">
      <c r="A30" s="57"/>
      <c r="B30" s="83"/>
      <c r="C30" s="83"/>
      <c r="D30" s="57"/>
      <c r="E30" s="57"/>
      <c r="F30" s="57"/>
      <c r="G30" s="57"/>
      <c r="H30" s="57"/>
      <c r="I30" s="57"/>
      <c r="J30" s="57"/>
      <c r="K30" s="84"/>
    </row>
    <row r="31" spans="1:12" x14ac:dyDescent="0.1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2" ht="13.5" thickBot="1" x14ac:dyDescent="0.2">
      <c r="A32" s="41" t="s">
        <v>27</v>
      </c>
      <c r="B32" s="94">
        <v>44198</v>
      </c>
      <c r="C32" s="95"/>
    </row>
    <row r="33" spans="1:5" x14ac:dyDescent="0.15">
      <c r="A33" s="37"/>
      <c r="B33" s="37"/>
      <c r="C33" s="37"/>
      <c r="D33" s="37"/>
      <c r="E33" s="37"/>
    </row>
    <row r="34" spans="1:5" ht="13.5" thickBot="1" x14ac:dyDescent="0.2">
      <c r="A34" s="51" t="s">
        <v>36</v>
      </c>
      <c r="B34" s="106" t="s">
        <v>41</v>
      </c>
      <c r="C34" s="106"/>
      <c r="D34" s="106"/>
      <c r="E34" s="38"/>
    </row>
  </sheetData>
  <sheetProtection password="DBA4" sheet="1" objects="1" scenarios="1" selectLockedCells="1"/>
  <mergeCells count="12">
    <mergeCell ref="H18:J18"/>
    <mergeCell ref="H19:J19"/>
    <mergeCell ref="A1:L1"/>
    <mergeCell ref="A2:L2"/>
    <mergeCell ref="B34:D34"/>
    <mergeCell ref="H24:J24"/>
    <mergeCell ref="B32:C32"/>
    <mergeCell ref="H20:J20"/>
    <mergeCell ref="H21:J21"/>
    <mergeCell ref="H22:J22"/>
    <mergeCell ref="H23:J23"/>
    <mergeCell ref="H25:J25"/>
  </mergeCells>
  <phoneticPr fontId="6" type="noConversion"/>
  <pageMargins left="0.75" right="0.75" top="1" bottom="1" header="0.5" footer="0.5"/>
  <pageSetup scale="8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</vt:lpstr>
      <vt:lpstr>Tue</vt:lpstr>
      <vt:lpstr>Wed</vt:lpstr>
      <vt:lpstr>Thur</vt:lpstr>
      <vt:lpstr>Fri</vt:lpstr>
      <vt:lpstr>Sat</vt:lpstr>
      <vt:lpstr>Sun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Mississippi Department of Pub</dc:creator>
  <cp:lastModifiedBy>MHP User</cp:lastModifiedBy>
  <cp:lastPrinted>2010-05-27T14:06:13Z</cp:lastPrinted>
  <dcterms:created xsi:type="dcterms:W3CDTF">2006-07-05T02:02:54Z</dcterms:created>
  <dcterms:modified xsi:type="dcterms:W3CDTF">2022-01-03T13:41:38Z</dcterms:modified>
</cp:coreProperties>
</file>